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408"/>
  </bookViews>
  <sheets>
    <sheet name="Rifiuti San Giuseppe" sheetId="1" r:id="rId1"/>
    <sheet name="Addetti" sheetId="2" r:id="rId2"/>
  </sheets>
  <definedNames>
    <definedName name="_xlnm._FilterDatabase" localSheetId="0" hidden="1">'Rifiuti San Giuseppe'!$A$2:$Y$45</definedName>
    <definedName name="_xlnm.Print_Area" localSheetId="0">'Rifiuti San Giuseppe'!$A$1:$Y$54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"/>
  <c r="N30"/>
  <c r="N29"/>
  <c r="N28"/>
  <c r="N27"/>
  <c r="N23"/>
  <c r="N22"/>
  <c r="N21"/>
  <c r="N20"/>
  <c r="N19"/>
  <c r="N11"/>
  <c r="N10"/>
  <c r="N9"/>
  <c r="N8"/>
  <c r="N7"/>
  <c r="N6"/>
  <c r="N5"/>
  <c r="N4"/>
  <c r="N3"/>
  <c r="O3" s="1"/>
  <c r="O7" l="1"/>
  <c r="N33"/>
  <c r="N34" s="1"/>
  <c r="O5"/>
  <c r="O4"/>
  <c r="N13"/>
  <c r="N14" s="1"/>
  <c r="F50" i="1"/>
  <c r="F49"/>
  <c r="F48"/>
  <c r="F47"/>
  <c r="F45"/>
  <c r="F51" l="1"/>
</calcChain>
</file>

<file path=xl/sharedStrings.xml><?xml version="1.0" encoding="utf-8"?>
<sst xmlns="http://schemas.openxmlformats.org/spreadsheetml/2006/main" count="793" uniqueCount="146">
  <si>
    <t>N. reg</t>
  </si>
  <si>
    <t>Data Reg.</t>
  </si>
  <si>
    <t>N. Formulario</t>
  </si>
  <si>
    <t>Codice cer</t>
  </si>
  <si>
    <t>Tipo rifiuto</t>
  </si>
  <si>
    <t>Q.tà Kg</t>
  </si>
  <si>
    <t>Trasportatore</t>
  </si>
  <si>
    <t>Ragione sociale</t>
  </si>
  <si>
    <t>Codice Fiscale</t>
  </si>
  <si>
    <t>Indirizzo</t>
  </si>
  <si>
    <t>cap</t>
  </si>
  <si>
    <t xml:space="preserve">comune </t>
  </si>
  <si>
    <t>Iscrizione Albo</t>
  </si>
  <si>
    <t>Data</t>
  </si>
  <si>
    <t>Autorizzazione</t>
  </si>
  <si>
    <t>Destinatario</t>
  </si>
  <si>
    <t>Luogo di produzione</t>
  </si>
  <si>
    <t>Stato fisico</t>
  </si>
  <si>
    <t>I. carta e cartone</t>
  </si>
  <si>
    <t>Solido</t>
  </si>
  <si>
    <t>Recupero</t>
  </si>
  <si>
    <t>R13</t>
  </si>
  <si>
    <t>TV</t>
  </si>
  <si>
    <t>Prov.</t>
  </si>
  <si>
    <t>Via San Giuseppe, 54 - 31015 Conegliano (TV)</t>
  </si>
  <si>
    <t>I. plastica</t>
  </si>
  <si>
    <t>I. vetro</t>
  </si>
  <si>
    <t>Rivetro Srl</t>
  </si>
  <si>
    <t>Via Piave, 3</t>
  </si>
  <si>
    <t>Ormelle</t>
  </si>
  <si>
    <t>Idealservice Soc. Coop.</t>
  </si>
  <si>
    <t>00223850306</t>
  </si>
  <si>
    <t>03089560266</t>
  </si>
  <si>
    <t>Via degli Olmi, 11-15</t>
  </si>
  <si>
    <t>Godega S. U.</t>
  </si>
  <si>
    <t>497/2013</t>
  </si>
  <si>
    <t>020705</t>
  </si>
  <si>
    <t>Liquido</t>
  </si>
  <si>
    <t>Altotrevigianato Servizi Srl</t>
  </si>
  <si>
    <t>04163490263</t>
  </si>
  <si>
    <t>Via Brondi, 3</t>
  </si>
  <si>
    <t>Paese</t>
  </si>
  <si>
    <t>150102</t>
  </si>
  <si>
    <t>Fanghi</t>
  </si>
  <si>
    <t>150101</t>
  </si>
  <si>
    <t>TOTALI</t>
  </si>
  <si>
    <t xml:space="preserve">gennaio 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</si>
  <si>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</si>
  <si>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</si>
  <si>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</si>
  <si>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</si>
  <si>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</si>
  <si>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</si>
  <si>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</si>
  <si>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</si>
  <si>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</si>
  <si>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</si>
  <si>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</si>
  <si>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</si>
  <si>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Zanardo</t>
  </si>
  <si>
    <t>Maschietto</t>
  </si>
  <si>
    <t>Pavanetto</t>
  </si>
  <si>
    <t>Nadal</t>
  </si>
  <si>
    <t>Lovatello Yuri</t>
  </si>
  <si>
    <t>Ceccherini</t>
  </si>
  <si>
    <t>Bottecchia</t>
  </si>
  <si>
    <t>Dosso</t>
  </si>
  <si>
    <t>Boscheratto</t>
  </si>
  <si>
    <t>CONEGLIANO - VIA SAN GIUSEPPE, 54</t>
  </si>
  <si>
    <t>Pederiva da 04/05/15</t>
  </si>
  <si>
    <t>Marcon da 30/03/15</t>
  </si>
  <si>
    <t>D'agostin Ivo</t>
  </si>
  <si>
    <t>Dal Bianco Luca</t>
  </si>
  <si>
    <t>Tomasi Alessandro</t>
  </si>
  <si>
    <t>Moretton Daniele</t>
  </si>
  <si>
    <t xml:space="preserve">Pignatelli </t>
  </si>
  <si>
    <t xml:space="preserve">Mancini </t>
  </si>
  <si>
    <t>Borsoi</t>
  </si>
  <si>
    <t>Via Maggior Piovesana 15</t>
  </si>
  <si>
    <t>XRA722440/14</t>
  </si>
  <si>
    <t>150107</t>
  </si>
  <si>
    <t>XRA722442/14</t>
  </si>
  <si>
    <t>XRA722443/14</t>
  </si>
  <si>
    <t>XRA722464/14</t>
  </si>
  <si>
    <t>XRA722470/14</t>
  </si>
  <si>
    <t>XRA723029/14</t>
  </si>
  <si>
    <t>XRA723054/14</t>
  </si>
  <si>
    <t>XRA723127/14</t>
  </si>
  <si>
    <t>XRA723131/14</t>
  </si>
  <si>
    <t>PJP425514/15</t>
  </si>
  <si>
    <t>XRA723247/14</t>
  </si>
  <si>
    <t>XRA723248/14</t>
  </si>
  <si>
    <t>XRA724113/14</t>
  </si>
  <si>
    <t>PJP425529/15</t>
  </si>
  <si>
    <t>PJP425542/15</t>
  </si>
  <si>
    <t>XRA724183/14</t>
  </si>
  <si>
    <t>XRA724182/14</t>
  </si>
  <si>
    <t>XRA724235/14</t>
  </si>
  <si>
    <t>XRA724236/14</t>
  </si>
  <si>
    <t>XRA724254/14</t>
  </si>
  <si>
    <t>XRA724255/14</t>
  </si>
  <si>
    <t>XRA724256/14</t>
  </si>
  <si>
    <t>PRY691025/15</t>
  </si>
  <si>
    <t>Cartonfer srl</t>
  </si>
  <si>
    <t>04375100262</t>
  </si>
  <si>
    <t>Via Piemonte, 5</t>
  </si>
  <si>
    <t>Vittorio Veneto</t>
  </si>
  <si>
    <t>601/2013</t>
  </si>
  <si>
    <t>PRY691454/15</t>
  </si>
  <si>
    <t>FR01302/15</t>
  </si>
  <si>
    <t>PRY691371/15</t>
  </si>
  <si>
    <t>FR01642/15</t>
  </si>
  <si>
    <t>PRY690335/15</t>
  </si>
  <si>
    <t>PRY693919/15</t>
  </si>
  <si>
    <t>FR0710/15</t>
  </si>
  <si>
    <t>PRY693007/15</t>
  </si>
  <si>
    <t>PRZ511595/16</t>
  </si>
  <si>
    <t>PRY691684/15</t>
  </si>
  <si>
    <t>PRK505087/16</t>
  </si>
  <si>
    <t>PRK502313/16</t>
  </si>
  <si>
    <t>PRK502259/16</t>
  </si>
  <si>
    <t>PRK505183/16</t>
  </si>
  <si>
    <t>Savno Srl</t>
  </si>
  <si>
    <t>03288870276</t>
  </si>
  <si>
    <t>Via Magg. Piovesana, 158/B</t>
  </si>
  <si>
    <t>Conegliano</t>
  </si>
  <si>
    <t>VE13547</t>
  </si>
  <si>
    <t>L'Ecologica spurghi srl</t>
  </si>
  <si>
    <t>03361050267</t>
  </si>
  <si>
    <t>San Fior</t>
  </si>
  <si>
    <t>VE203</t>
  </si>
  <si>
    <t>Via Isidoro Mel, 49 bis</t>
  </si>
  <si>
    <t>XRA724096/14</t>
  </si>
  <si>
    <t>XRA724092/14</t>
  </si>
  <si>
    <t>VE15425</t>
  </si>
  <si>
    <t xml:space="preserve"> </t>
  </si>
  <si>
    <t>Pulindustriale srl</t>
  </si>
  <si>
    <t>02282780267</t>
  </si>
  <si>
    <t>Via Magg. Piovesana, 153</t>
  </si>
  <si>
    <t>VE00417</t>
  </si>
  <si>
    <t>PRY691267/15</t>
  </si>
  <si>
    <t>VE00687</t>
  </si>
  <si>
    <t>PRY692072/15</t>
  </si>
  <si>
    <t>TRASPORTATORE</t>
  </si>
  <si>
    <t>COD.CER</t>
  </si>
  <si>
    <t>TOTALI KG TRASPORTATI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</si>
</sst>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0" xfId="0" applyFill="1" applyBorder="1"/>
    <xf numFmtId="14" fontId="0" fillId="0" borderId="2" xfId="0" applyNumberFormat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Fill="1" applyBorder="1"/>
    <xf numFmtId="49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6"/>
  <sheetViews>
    <sheetView tabSelected="1" topLeftCell="A46" workbookViewId="0">
      <selection activeCell="N7" sqref="N7"/>
    </sheetView>
  </sheetViews>
  <sheetFormatPr defaultRowHeight="14.4"/>
  <cols>
    <col min="1" max="1" width="6.33203125" bestFit="1" customWidth="1"/>
    <col min="2" max="2" width="10.6640625" bestFit="1" customWidth="1"/>
    <col min="3" max="3" width="13.5546875" bestFit="1" customWidth="1"/>
    <col min="4" max="4" width="9.109375" style="20"/>
    <col min="5" max="5" width="15.6640625" bestFit="1" customWidth="1"/>
    <col min="6" max="6" width="10.5546875" style="21" bestFit="1" customWidth="1"/>
    <col min="9" max="9" width="24.5546875" style="3" customWidth="1"/>
    <col min="10" max="10" width="14.5546875" style="12" customWidth="1"/>
    <col min="11" max="11" width="25.5546875" style="4" customWidth="1"/>
    <col min="12" max="12" width="8.5546875" style="4" bestFit="1" customWidth="1"/>
    <col min="13" max="13" width="14.44140625" style="4" customWidth="1"/>
    <col min="14" max="14" width="7.109375" style="2" customWidth="1"/>
    <col min="15" max="15" width="16.109375" style="4" customWidth="1"/>
    <col min="16" max="16" width="10.6640625" style="5" bestFit="1" customWidth="1"/>
    <col min="17" max="17" width="16.44140625" style="3" bestFit="1" customWidth="1"/>
    <col min="18" max="18" width="19.5546875" style="12" bestFit="1" customWidth="1"/>
    <col min="19" max="19" width="18.88671875" style="4" customWidth="1"/>
    <col min="20" max="20" width="6" style="4" bestFit="1" customWidth="1"/>
    <col min="21" max="21" width="11.109375" style="4" bestFit="1" customWidth="1"/>
    <col min="22" max="22" width="9.109375" style="4"/>
    <col min="23" max="23" width="14.33203125" style="18" bestFit="1" customWidth="1"/>
    <col min="24" max="24" width="10.6640625" style="5" bestFit="1" customWidth="1"/>
    <col min="25" max="25" width="41.44140625" bestFit="1" customWidth="1"/>
  </cols>
  <sheetData>
    <row r="1" spans="1:25" s="7" customFormat="1">
      <c r="A1" s="33" t="s">
        <v>0</v>
      </c>
      <c r="B1" s="33" t="s">
        <v>1</v>
      </c>
      <c r="C1" s="33" t="s">
        <v>2</v>
      </c>
      <c r="D1" s="38" t="s">
        <v>3</v>
      </c>
      <c r="E1" s="33" t="s">
        <v>4</v>
      </c>
      <c r="F1" s="37" t="s">
        <v>5</v>
      </c>
      <c r="G1" s="33" t="s">
        <v>17</v>
      </c>
      <c r="H1" s="33" t="s">
        <v>20</v>
      </c>
      <c r="I1" s="34" t="s">
        <v>6</v>
      </c>
      <c r="J1" s="35"/>
      <c r="K1" s="35"/>
      <c r="L1" s="35"/>
      <c r="M1" s="35"/>
      <c r="N1" s="35"/>
      <c r="O1" s="35"/>
      <c r="P1" s="36"/>
      <c r="Q1" s="34" t="s">
        <v>15</v>
      </c>
      <c r="R1" s="35"/>
      <c r="S1" s="35"/>
      <c r="T1" s="35"/>
      <c r="U1" s="35"/>
      <c r="V1" s="35"/>
      <c r="W1" s="35"/>
      <c r="X1" s="36"/>
      <c r="Y1" s="32" t="s">
        <v>16</v>
      </c>
    </row>
    <row r="2" spans="1:25" s="7" customFormat="1">
      <c r="A2" s="33"/>
      <c r="B2" s="33"/>
      <c r="C2" s="33"/>
      <c r="D2" s="38"/>
      <c r="E2" s="33"/>
      <c r="F2" s="37"/>
      <c r="G2" s="33"/>
      <c r="H2" s="33"/>
      <c r="I2" s="8" t="s">
        <v>7</v>
      </c>
      <c r="J2" s="11" t="s">
        <v>8</v>
      </c>
      <c r="K2" s="9" t="s">
        <v>9</v>
      </c>
      <c r="L2" s="9" t="s">
        <v>10</v>
      </c>
      <c r="M2" s="9" t="s">
        <v>11</v>
      </c>
      <c r="N2" s="9" t="s">
        <v>23</v>
      </c>
      <c r="O2" s="9" t="s">
        <v>12</v>
      </c>
      <c r="P2" s="10" t="s">
        <v>13</v>
      </c>
      <c r="Q2" s="8" t="s">
        <v>7</v>
      </c>
      <c r="R2" s="11" t="s">
        <v>8</v>
      </c>
      <c r="S2" s="9" t="s">
        <v>9</v>
      </c>
      <c r="T2" s="9" t="s">
        <v>10</v>
      </c>
      <c r="U2" s="9" t="s">
        <v>11</v>
      </c>
      <c r="V2" s="9" t="s">
        <v>23</v>
      </c>
      <c r="W2" s="16" t="s">
        <v>14</v>
      </c>
      <c r="X2" s="10" t="s">
        <v>13</v>
      </c>
      <c r="Y2" s="32"/>
    </row>
    <row r="3" spans="1:25">
      <c r="A3">
        <v>64</v>
      </c>
      <c r="B3" s="6">
        <v>42376</v>
      </c>
      <c r="C3" t="s">
        <v>79</v>
      </c>
      <c r="D3" s="20" t="s">
        <v>80</v>
      </c>
      <c r="E3" t="s">
        <v>26</v>
      </c>
      <c r="F3" s="21">
        <v>8400</v>
      </c>
      <c r="G3" s="1" t="s">
        <v>19</v>
      </c>
      <c r="H3" s="1" t="s">
        <v>21</v>
      </c>
      <c r="I3" s="3" t="s">
        <v>122</v>
      </c>
      <c r="J3" s="12" t="s">
        <v>123</v>
      </c>
      <c r="K3" s="4" t="s">
        <v>124</v>
      </c>
      <c r="L3" s="4">
        <v>31015</v>
      </c>
      <c r="M3" s="13" t="s">
        <v>125</v>
      </c>
      <c r="N3" s="15" t="s">
        <v>22</v>
      </c>
      <c r="O3" s="13" t="s">
        <v>126</v>
      </c>
      <c r="P3" s="14">
        <v>41715</v>
      </c>
      <c r="Q3" s="3" t="s">
        <v>27</v>
      </c>
      <c r="R3" s="19" t="s">
        <v>32</v>
      </c>
      <c r="S3" s="13" t="s">
        <v>28</v>
      </c>
      <c r="T3" s="4">
        <v>31010</v>
      </c>
      <c r="U3" s="13" t="s">
        <v>29</v>
      </c>
      <c r="V3" s="15" t="s">
        <v>22</v>
      </c>
      <c r="W3" s="17">
        <v>103</v>
      </c>
      <c r="X3" s="14">
        <v>40598</v>
      </c>
      <c r="Y3" s="13" t="s">
        <v>24</v>
      </c>
    </row>
    <row r="4" spans="1:25">
      <c r="A4">
        <v>66</v>
      </c>
      <c r="B4" s="6">
        <v>42380</v>
      </c>
      <c r="C4" t="s">
        <v>81</v>
      </c>
      <c r="D4" s="20" t="s">
        <v>44</v>
      </c>
      <c r="E4" t="s">
        <v>18</v>
      </c>
      <c r="F4" s="21">
        <v>1040</v>
      </c>
      <c r="G4" s="1" t="s">
        <v>19</v>
      </c>
      <c r="H4" s="1" t="s">
        <v>21</v>
      </c>
      <c r="I4" s="3" t="s">
        <v>122</v>
      </c>
      <c r="J4" s="12" t="s">
        <v>123</v>
      </c>
      <c r="K4" s="4" t="s">
        <v>124</v>
      </c>
      <c r="L4" s="4">
        <v>31015</v>
      </c>
      <c r="M4" s="13" t="s">
        <v>125</v>
      </c>
      <c r="N4" s="15" t="s">
        <v>22</v>
      </c>
      <c r="O4" s="13" t="s">
        <v>126</v>
      </c>
      <c r="P4" s="14">
        <v>41715</v>
      </c>
      <c r="Q4" s="3" t="s">
        <v>30</v>
      </c>
      <c r="R4" s="19" t="s">
        <v>31</v>
      </c>
      <c r="S4" s="13" t="s">
        <v>33</v>
      </c>
      <c r="T4" s="13">
        <v>31010</v>
      </c>
      <c r="U4" s="13" t="s">
        <v>34</v>
      </c>
      <c r="V4" s="15" t="s">
        <v>22</v>
      </c>
      <c r="W4" s="17" t="s">
        <v>35</v>
      </c>
      <c r="X4" s="14">
        <v>41540</v>
      </c>
    </row>
    <row r="5" spans="1:25">
      <c r="A5">
        <v>68</v>
      </c>
      <c r="B5" s="6">
        <v>42380</v>
      </c>
      <c r="C5" t="s">
        <v>82</v>
      </c>
      <c r="D5" s="20" t="s">
        <v>42</v>
      </c>
      <c r="E5" t="s">
        <v>25</v>
      </c>
      <c r="F5" s="21">
        <v>1100</v>
      </c>
      <c r="G5" s="1" t="s">
        <v>19</v>
      </c>
      <c r="H5" s="1" t="s">
        <v>21</v>
      </c>
      <c r="I5" s="3" t="s">
        <v>122</v>
      </c>
      <c r="J5" s="12" t="s">
        <v>123</v>
      </c>
      <c r="K5" s="4" t="s">
        <v>124</v>
      </c>
      <c r="L5" s="4">
        <v>31015</v>
      </c>
      <c r="M5" s="13" t="s">
        <v>125</v>
      </c>
      <c r="N5" s="15" t="s">
        <v>22</v>
      </c>
      <c r="O5" s="13" t="s">
        <v>126</v>
      </c>
      <c r="P5" s="14">
        <v>41715</v>
      </c>
      <c r="Q5" s="3" t="s">
        <v>30</v>
      </c>
      <c r="R5" s="19" t="s">
        <v>31</v>
      </c>
      <c r="S5" s="13" t="s">
        <v>33</v>
      </c>
      <c r="T5" s="13">
        <v>31010</v>
      </c>
      <c r="U5" s="13" t="s">
        <v>34</v>
      </c>
      <c r="V5" s="15" t="s">
        <v>22</v>
      </c>
      <c r="W5" s="17" t="s">
        <v>35</v>
      </c>
      <c r="X5" s="14">
        <v>41540</v>
      </c>
    </row>
    <row r="6" spans="1:25">
      <c r="A6">
        <v>70</v>
      </c>
      <c r="B6" s="6">
        <v>42383</v>
      </c>
      <c r="C6" t="s">
        <v>83</v>
      </c>
      <c r="D6" s="20" t="s">
        <v>44</v>
      </c>
      <c r="E6" t="s">
        <v>18</v>
      </c>
      <c r="F6" s="21">
        <v>1950</v>
      </c>
      <c r="G6" s="1" t="s">
        <v>19</v>
      </c>
      <c r="H6" s="1" t="s">
        <v>21</v>
      </c>
      <c r="I6" s="3" t="s">
        <v>122</v>
      </c>
      <c r="J6" s="12" t="s">
        <v>123</v>
      </c>
      <c r="K6" s="4" t="s">
        <v>124</v>
      </c>
      <c r="L6" s="4">
        <v>31015</v>
      </c>
      <c r="M6" s="13" t="s">
        <v>125</v>
      </c>
      <c r="N6" s="15" t="s">
        <v>22</v>
      </c>
      <c r="O6" s="13" t="s">
        <v>126</v>
      </c>
      <c r="P6" s="14">
        <v>41715</v>
      </c>
      <c r="Q6" s="3" t="s">
        <v>30</v>
      </c>
      <c r="R6" s="19" t="s">
        <v>31</v>
      </c>
      <c r="S6" s="13" t="s">
        <v>33</v>
      </c>
      <c r="T6" s="13">
        <v>31010</v>
      </c>
      <c r="U6" s="13" t="s">
        <v>34</v>
      </c>
      <c r="V6" s="15" t="s">
        <v>22</v>
      </c>
      <c r="W6" s="17" t="s">
        <v>35</v>
      </c>
      <c r="X6" s="14">
        <v>41540</v>
      </c>
    </row>
    <row r="7" spans="1:25">
      <c r="A7">
        <v>72</v>
      </c>
      <c r="B7" s="6">
        <v>42387</v>
      </c>
      <c r="C7" t="s">
        <v>84</v>
      </c>
      <c r="D7" s="20" t="s">
        <v>42</v>
      </c>
      <c r="E7" t="s">
        <v>25</v>
      </c>
      <c r="F7" s="21">
        <v>670</v>
      </c>
      <c r="G7" s="1" t="s">
        <v>19</v>
      </c>
      <c r="H7" s="1" t="s">
        <v>21</v>
      </c>
      <c r="I7" s="3" t="s">
        <v>122</v>
      </c>
      <c r="J7" s="12" t="s">
        <v>123</v>
      </c>
      <c r="K7" s="4" t="s">
        <v>124</v>
      </c>
      <c r="L7" s="4">
        <v>31015</v>
      </c>
      <c r="M7" s="13" t="s">
        <v>125</v>
      </c>
      <c r="N7" s="15" t="s">
        <v>22</v>
      </c>
      <c r="O7" s="13" t="s">
        <v>126</v>
      </c>
      <c r="P7" s="14">
        <v>41715</v>
      </c>
      <c r="Q7" s="3" t="s">
        <v>30</v>
      </c>
      <c r="R7" s="19" t="s">
        <v>31</v>
      </c>
      <c r="S7" s="13" t="s">
        <v>33</v>
      </c>
      <c r="T7" s="13">
        <v>31010</v>
      </c>
      <c r="U7" s="13" t="s">
        <v>34</v>
      </c>
      <c r="V7" s="15" t="s">
        <v>22</v>
      </c>
      <c r="W7" s="17" t="s">
        <v>35</v>
      </c>
      <c r="X7" s="14">
        <v>41540</v>
      </c>
    </row>
    <row r="8" spans="1:25">
      <c r="A8">
        <v>74</v>
      </c>
      <c r="B8" s="6">
        <v>42394</v>
      </c>
      <c r="C8" t="s">
        <v>85</v>
      </c>
      <c r="D8" s="20" t="s">
        <v>44</v>
      </c>
      <c r="E8" t="s">
        <v>18</v>
      </c>
      <c r="F8" s="21">
        <v>1870</v>
      </c>
      <c r="G8" s="1" t="s">
        <v>19</v>
      </c>
      <c r="H8" s="1" t="s">
        <v>21</v>
      </c>
      <c r="I8" s="3" t="s">
        <v>122</v>
      </c>
      <c r="J8" s="12" t="s">
        <v>123</v>
      </c>
      <c r="K8" s="4" t="s">
        <v>124</v>
      </c>
      <c r="L8" s="4">
        <v>31015</v>
      </c>
      <c r="M8" s="13" t="s">
        <v>125</v>
      </c>
      <c r="N8" s="15" t="s">
        <v>22</v>
      </c>
      <c r="O8" s="13" t="s">
        <v>126</v>
      </c>
      <c r="P8" s="14">
        <v>41715</v>
      </c>
      <c r="Q8" s="3" t="s">
        <v>30</v>
      </c>
      <c r="R8" s="19" t="s">
        <v>31</v>
      </c>
      <c r="S8" s="13" t="s">
        <v>33</v>
      </c>
      <c r="T8" s="13">
        <v>31010</v>
      </c>
      <c r="U8" s="13" t="s">
        <v>34</v>
      </c>
      <c r="V8" s="15" t="s">
        <v>22</v>
      </c>
      <c r="W8" s="17" t="s">
        <v>35</v>
      </c>
      <c r="X8" s="14">
        <v>41540</v>
      </c>
    </row>
    <row r="9" spans="1:25">
      <c r="A9">
        <v>76</v>
      </c>
      <c r="B9" s="6">
        <v>42398</v>
      </c>
      <c r="C9" t="s">
        <v>86</v>
      </c>
      <c r="D9" s="20" t="s">
        <v>44</v>
      </c>
      <c r="E9" t="s">
        <v>18</v>
      </c>
      <c r="F9" s="21">
        <v>820</v>
      </c>
      <c r="G9" s="1" t="s">
        <v>19</v>
      </c>
      <c r="H9" s="1" t="s">
        <v>21</v>
      </c>
      <c r="I9" s="3" t="s">
        <v>122</v>
      </c>
      <c r="J9" s="12" t="s">
        <v>123</v>
      </c>
      <c r="K9" s="4" t="s">
        <v>124</v>
      </c>
      <c r="L9" s="4">
        <v>31015</v>
      </c>
      <c r="M9" s="13" t="s">
        <v>125</v>
      </c>
      <c r="N9" s="15" t="s">
        <v>22</v>
      </c>
      <c r="O9" s="13" t="s">
        <v>126</v>
      </c>
      <c r="P9" s="14">
        <v>41715</v>
      </c>
      <c r="Q9" s="3" t="s">
        <v>30</v>
      </c>
      <c r="R9" s="19" t="s">
        <v>31</v>
      </c>
      <c r="S9" s="13" t="s">
        <v>33</v>
      </c>
      <c r="T9" s="13">
        <v>31010</v>
      </c>
      <c r="U9" s="13" t="s">
        <v>34</v>
      </c>
      <c r="V9" s="15" t="s">
        <v>22</v>
      </c>
      <c r="W9" s="17" t="s">
        <v>35</v>
      </c>
      <c r="X9" s="14">
        <v>41540</v>
      </c>
    </row>
    <row r="10" spans="1:25">
      <c r="A10">
        <v>78</v>
      </c>
      <c r="B10" s="6">
        <v>42402</v>
      </c>
      <c r="C10" t="s">
        <v>87</v>
      </c>
      <c r="D10" s="20" t="s">
        <v>42</v>
      </c>
      <c r="E10" t="s">
        <v>25</v>
      </c>
      <c r="F10" s="21">
        <v>830</v>
      </c>
      <c r="G10" s="1" t="s">
        <v>19</v>
      </c>
      <c r="H10" s="1" t="s">
        <v>21</v>
      </c>
      <c r="I10" s="3" t="s">
        <v>122</v>
      </c>
      <c r="J10" s="12" t="s">
        <v>123</v>
      </c>
      <c r="K10" s="4" t="s">
        <v>124</v>
      </c>
      <c r="L10" s="4">
        <v>31015</v>
      </c>
      <c r="M10" s="13" t="s">
        <v>125</v>
      </c>
      <c r="N10" s="15" t="s">
        <v>22</v>
      </c>
      <c r="O10" s="13" t="s">
        <v>126</v>
      </c>
      <c r="P10" s="14">
        <v>41715</v>
      </c>
      <c r="Q10" s="3" t="s">
        <v>30</v>
      </c>
      <c r="R10" s="19" t="s">
        <v>31</v>
      </c>
      <c r="S10" s="13" t="s">
        <v>33</v>
      </c>
      <c r="T10" s="13">
        <v>31010</v>
      </c>
      <c r="U10" s="13" t="s">
        <v>34</v>
      </c>
      <c r="V10" s="15" t="s">
        <v>22</v>
      </c>
      <c r="W10" s="17" t="s">
        <v>35</v>
      </c>
      <c r="X10" s="14">
        <v>41540</v>
      </c>
    </row>
    <row r="11" spans="1:25">
      <c r="A11">
        <v>80</v>
      </c>
      <c r="B11" s="6">
        <v>42404</v>
      </c>
      <c r="C11" t="s">
        <v>88</v>
      </c>
      <c r="D11" s="20" t="s">
        <v>44</v>
      </c>
      <c r="E11" t="s">
        <v>18</v>
      </c>
      <c r="F11" s="21">
        <v>1280</v>
      </c>
      <c r="G11" s="1" t="s">
        <v>19</v>
      </c>
      <c r="H11" s="1" t="s">
        <v>21</v>
      </c>
      <c r="I11" s="3" t="s">
        <v>122</v>
      </c>
      <c r="J11" s="12" t="s">
        <v>123</v>
      </c>
      <c r="K11" s="4" t="s">
        <v>124</v>
      </c>
      <c r="L11" s="4">
        <v>31015</v>
      </c>
      <c r="M11" s="13" t="s">
        <v>125</v>
      </c>
      <c r="N11" s="15" t="s">
        <v>22</v>
      </c>
      <c r="O11" s="13" t="s">
        <v>126</v>
      </c>
      <c r="P11" s="14">
        <v>41715</v>
      </c>
      <c r="Q11" s="3" t="s">
        <v>30</v>
      </c>
      <c r="R11" s="19" t="s">
        <v>31</v>
      </c>
      <c r="S11" s="13" t="s">
        <v>33</v>
      </c>
      <c r="T11" s="13">
        <v>31010</v>
      </c>
      <c r="U11" s="13" t="s">
        <v>34</v>
      </c>
      <c r="V11" s="15" t="s">
        <v>22</v>
      </c>
      <c r="W11" s="17" t="s">
        <v>35</v>
      </c>
      <c r="X11" s="14">
        <v>41540</v>
      </c>
    </row>
    <row r="12" spans="1:25">
      <c r="A12">
        <v>82</v>
      </c>
      <c r="B12" s="6">
        <v>42411</v>
      </c>
      <c r="C12" t="s">
        <v>89</v>
      </c>
      <c r="D12" s="20" t="s">
        <v>36</v>
      </c>
      <c r="E12" t="s">
        <v>43</v>
      </c>
      <c r="F12" s="21">
        <v>14090</v>
      </c>
      <c r="G12" s="1" t="s">
        <v>37</v>
      </c>
      <c r="H12" s="1" t="s">
        <v>21</v>
      </c>
      <c r="I12" s="3" t="s">
        <v>127</v>
      </c>
      <c r="J12" s="12" t="s">
        <v>128</v>
      </c>
      <c r="K12" s="4" t="s">
        <v>131</v>
      </c>
      <c r="L12" s="4">
        <v>31020</v>
      </c>
      <c r="M12" s="13" t="s">
        <v>129</v>
      </c>
      <c r="N12" s="15" t="s">
        <v>22</v>
      </c>
      <c r="O12" s="13" t="s">
        <v>130</v>
      </c>
      <c r="P12" s="14">
        <v>100615</v>
      </c>
      <c r="Q12" s="3" t="s">
        <v>38</v>
      </c>
      <c r="R12" s="19" t="s">
        <v>39</v>
      </c>
      <c r="S12" s="13" t="s">
        <v>40</v>
      </c>
      <c r="T12" s="13">
        <v>31038</v>
      </c>
      <c r="U12" s="13" t="s">
        <v>41</v>
      </c>
      <c r="V12" s="15" t="s">
        <v>22</v>
      </c>
      <c r="W12" s="17">
        <v>116</v>
      </c>
      <c r="X12" s="14">
        <v>41267</v>
      </c>
    </row>
    <row r="13" spans="1:25">
      <c r="A13">
        <v>84</v>
      </c>
      <c r="B13" s="6">
        <v>42415</v>
      </c>
      <c r="C13" s="24" t="s">
        <v>90</v>
      </c>
      <c r="D13" s="20" t="s">
        <v>44</v>
      </c>
      <c r="E13" t="s">
        <v>18</v>
      </c>
      <c r="F13" s="21">
        <v>2390</v>
      </c>
      <c r="G13" s="1" t="s">
        <v>19</v>
      </c>
      <c r="H13" s="1" t="s">
        <v>21</v>
      </c>
      <c r="I13" s="3" t="s">
        <v>122</v>
      </c>
      <c r="J13" s="12" t="s">
        <v>123</v>
      </c>
      <c r="K13" s="4" t="s">
        <v>124</v>
      </c>
      <c r="L13" s="4">
        <v>31015</v>
      </c>
      <c r="M13" s="13" t="s">
        <v>125</v>
      </c>
      <c r="N13" s="15" t="s">
        <v>22</v>
      </c>
      <c r="O13" s="13" t="s">
        <v>126</v>
      </c>
      <c r="P13" s="14">
        <v>41715</v>
      </c>
      <c r="Q13" s="3" t="s">
        <v>30</v>
      </c>
      <c r="R13" s="19" t="s">
        <v>31</v>
      </c>
      <c r="S13" s="13" t="s">
        <v>33</v>
      </c>
      <c r="T13" s="13">
        <v>31010</v>
      </c>
      <c r="U13" s="13" t="s">
        <v>34</v>
      </c>
      <c r="V13" s="15" t="s">
        <v>22</v>
      </c>
      <c r="W13" s="17" t="s">
        <v>35</v>
      </c>
      <c r="X13" s="14">
        <v>41540</v>
      </c>
    </row>
    <row r="14" spans="1:25">
      <c r="A14">
        <v>86</v>
      </c>
      <c r="B14" s="6">
        <v>42415</v>
      </c>
      <c r="C14" s="24" t="s">
        <v>91</v>
      </c>
      <c r="D14" s="20" t="s">
        <v>42</v>
      </c>
      <c r="E14" t="s">
        <v>25</v>
      </c>
      <c r="F14" s="21">
        <v>1700</v>
      </c>
      <c r="G14" s="1" t="s">
        <v>19</v>
      </c>
      <c r="H14" s="1" t="s">
        <v>21</v>
      </c>
      <c r="I14" s="3" t="s">
        <v>122</v>
      </c>
      <c r="J14" s="12" t="s">
        <v>123</v>
      </c>
      <c r="K14" s="4" t="s">
        <v>124</v>
      </c>
      <c r="L14" s="4">
        <v>31015</v>
      </c>
      <c r="M14" s="13" t="s">
        <v>125</v>
      </c>
      <c r="N14" s="15" t="s">
        <v>22</v>
      </c>
      <c r="O14" s="13" t="s">
        <v>126</v>
      </c>
      <c r="P14" s="14">
        <v>41715</v>
      </c>
      <c r="Q14" s="3" t="s">
        <v>30</v>
      </c>
      <c r="R14" s="19" t="s">
        <v>31</v>
      </c>
      <c r="S14" s="13" t="s">
        <v>33</v>
      </c>
      <c r="T14" s="13">
        <v>31010</v>
      </c>
      <c r="U14" s="13" t="s">
        <v>34</v>
      </c>
      <c r="V14" s="15" t="s">
        <v>22</v>
      </c>
      <c r="W14" s="17" t="s">
        <v>35</v>
      </c>
      <c r="X14" s="14">
        <v>41540</v>
      </c>
    </row>
    <row r="15" spans="1:25">
      <c r="A15">
        <v>88</v>
      </c>
      <c r="B15" s="6">
        <v>42425</v>
      </c>
      <c r="C15" t="s">
        <v>132</v>
      </c>
      <c r="D15" s="20" t="s">
        <v>42</v>
      </c>
      <c r="E15" t="s">
        <v>25</v>
      </c>
      <c r="F15" s="21">
        <v>1200</v>
      </c>
      <c r="G15" s="1" t="s">
        <v>19</v>
      </c>
      <c r="H15" s="1" t="s">
        <v>21</v>
      </c>
      <c r="I15" s="3" t="s">
        <v>122</v>
      </c>
      <c r="J15" s="12" t="s">
        <v>123</v>
      </c>
      <c r="K15" s="4" t="s">
        <v>124</v>
      </c>
      <c r="L15" s="4">
        <v>31015</v>
      </c>
      <c r="M15" s="13" t="s">
        <v>125</v>
      </c>
      <c r="N15" s="15" t="s">
        <v>22</v>
      </c>
      <c r="O15" s="13" t="s">
        <v>126</v>
      </c>
      <c r="P15" s="14">
        <v>41715</v>
      </c>
      <c r="Q15" s="3" t="s">
        <v>30</v>
      </c>
      <c r="R15" s="19" t="s">
        <v>31</v>
      </c>
      <c r="S15" s="13" t="s">
        <v>33</v>
      </c>
      <c r="T15" s="13">
        <v>31010</v>
      </c>
      <c r="U15" s="13" t="s">
        <v>34</v>
      </c>
      <c r="V15" s="15" t="s">
        <v>22</v>
      </c>
      <c r="W15" s="17" t="s">
        <v>35</v>
      </c>
      <c r="X15" s="14">
        <v>41540</v>
      </c>
    </row>
    <row r="16" spans="1:25">
      <c r="A16">
        <v>90</v>
      </c>
      <c r="B16" s="6">
        <v>42425</v>
      </c>
      <c r="C16" t="s">
        <v>133</v>
      </c>
      <c r="D16" s="20" t="s">
        <v>44</v>
      </c>
      <c r="E16" t="s">
        <v>18</v>
      </c>
      <c r="F16" s="21">
        <v>1290</v>
      </c>
      <c r="G16" s="1" t="s">
        <v>19</v>
      </c>
      <c r="H16" s="1" t="s">
        <v>21</v>
      </c>
      <c r="I16" s="3" t="s">
        <v>122</v>
      </c>
      <c r="J16" s="12" t="s">
        <v>123</v>
      </c>
      <c r="K16" s="4" t="s">
        <v>124</v>
      </c>
      <c r="L16" s="4">
        <v>31015</v>
      </c>
      <c r="M16" s="13" t="s">
        <v>125</v>
      </c>
      <c r="N16" s="15" t="s">
        <v>22</v>
      </c>
      <c r="O16" s="13" t="s">
        <v>126</v>
      </c>
      <c r="P16" s="14">
        <v>41715</v>
      </c>
      <c r="Q16" s="3" t="s">
        <v>30</v>
      </c>
      <c r="R16" s="19" t="s">
        <v>31</v>
      </c>
      <c r="S16" s="13" t="s">
        <v>33</v>
      </c>
      <c r="T16" s="13">
        <v>31010</v>
      </c>
      <c r="U16" s="13" t="s">
        <v>34</v>
      </c>
      <c r="V16" s="15" t="s">
        <v>22</v>
      </c>
      <c r="W16" s="17" t="s">
        <v>35</v>
      </c>
      <c r="X16" s="14">
        <v>41540</v>
      </c>
    </row>
    <row r="17" spans="1:24">
      <c r="A17">
        <v>92</v>
      </c>
      <c r="B17" s="6">
        <v>42430</v>
      </c>
      <c r="C17" t="s">
        <v>92</v>
      </c>
      <c r="D17" s="20" t="s">
        <v>44</v>
      </c>
      <c r="E17" t="s">
        <v>18</v>
      </c>
      <c r="F17" s="21">
        <v>1730</v>
      </c>
      <c r="G17" s="1" t="s">
        <v>19</v>
      </c>
      <c r="H17" s="1" t="s">
        <v>21</v>
      </c>
      <c r="I17" s="3" t="s">
        <v>122</v>
      </c>
      <c r="J17" s="12" t="s">
        <v>123</v>
      </c>
      <c r="K17" s="4" t="s">
        <v>124</v>
      </c>
      <c r="L17" s="4">
        <v>31015</v>
      </c>
      <c r="M17" s="13" t="s">
        <v>125</v>
      </c>
      <c r="N17" s="15" t="s">
        <v>22</v>
      </c>
      <c r="O17" s="13" t="s">
        <v>126</v>
      </c>
      <c r="P17" s="14">
        <v>41715</v>
      </c>
      <c r="Q17" s="3" t="s">
        <v>30</v>
      </c>
      <c r="R17" s="19" t="s">
        <v>31</v>
      </c>
      <c r="S17" s="13" t="s">
        <v>33</v>
      </c>
      <c r="T17" s="13">
        <v>31010</v>
      </c>
      <c r="U17" s="13" t="s">
        <v>34</v>
      </c>
      <c r="V17" s="15" t="s">
        <v>22</v>
      </c>
      <c r="W17" s="17" t="s">
        <v>35</v>
      </c>
      <c r="X17" s="14">
        <v>41540</v>
      </c>
    </row>
    <row r="18" spans="1:24">
      <c r="A18">
        <v>94</v>
      </c>
      <c r="B18" s="6">
        <v>42430</v>
      </c>
      <c r="C18" t="s">
        <v>93</v>
      </c>
      <c r="D18" s="20" t="s">
        <v>36</v>
      </c>
      <c r="E18" t="s">
        <v>43</v>
      </c>
      <c r="F18" s="21">
        <v>15500</v>
      </c>
      <c r="G18" s="1" t="s">
        <v>37</v>
      </c>
      <c r="H18" s="1" t="s">
        <v>21</v>
      </c>
      <c r="I18" s="3" t="s">
        <v>127</v>
      </c>
      <c r="J18" s="12" t="s">
        <v>128</v>
      </c>
      <c r="K18" s="4" t="s">
        <v>131</v>
      </c>
      <c r="L18" s="4">
        <v>31020</v>
      </c>
      <c r="M18" s="13" t="s">
        <v>129</v>
      </c>
      <c r="N18" s="15" t="s">
        <v>22</v>
      </c>
      <c r="O18" s="13" t="s">
        <v>130</v>
      </c>
      <c r="P18" s="14">
        <v>100615</v>
      </c>
      <c r="Q18" s="3" t="s">
        <v>38</v>
      </c>
      <c r="R18" s="19" t="s">
        <v>39</v>
      </c>
      <c r="S18" s="13" t="s">
        <v>40</v>
      </c>
      <c r="T18" s="13">
        <v>31038</v>
      </c>
      <c r="U18" s="13" t="s">
        <v>41</v>
      </c>
      <c r="V18" s="15" t="s">
        <v>22</v>
      </c>
      <c r="W18" s="17">
        <v>116</v>
      </c>
      <c r="X18" s="14">
        <v>41267</v>
      </c>
    </row>
    <row r="19" spans="1:24">
      <c r="A19">
        <v>96</v>
      </c>
      <c r="B19" s="6">
        <v>42440</v>
      </c>
      <c r="C19" t="s">
        <v>94</v>
      </c>
      <c r="D19" s="20" t="s">
        <v>36</v>
      </c>
      <c r="E19" t="s">
        <v>43</v>
      </c>
      <c r="F19" s="21">
        <v>15450</v>
      </c>
      <c r="G19" s="1" t="s">
        <v>37</v>
      </c>
      <c r="H19" s="1" t="s">
        <v>21</v>
      </c>
      <c r="I19" s="3" t="s">
        <v>127</v>
      </c>
      <c r="J19" s="12" t="s">
        <v>128</v>
      </c>
      <c r="K19" s="4" t="s">
        <v>131</v>
      </c>
      <c r="L19" s="4">
        <v>31020</v>
      </c>
      <c r="M19" s="13" t="s">
        <v>129</v>
      </c>
      <c r="N19" s="15" t="s">
        <v>22</v>
      </c>
      <c r="O19" s="13" t="s">
        <v>130</v>
      </c>
      <c r="P19" s="14">
        <v>100615</v>
      </c>
      <c r="Q19" s="3" t="s">
        <v>38</v>
      </c>
      <c r="R19" s="19" t="s">
        <v>39</v>
      </c>
      <c r="S19" s="13" t="s">
        <v>40</v>
      </c>
      <c r="T19" s="13">
        <v>31038</v>
      </c>
      <c r="U19" s="13" t="s">
        <v>41</v>
      </c>
      <c r="V19" s="15" t="s">
        <v>22</v>
      </c>
      <c r="W19" s="17">
        <v>116</v>
      </c>
      <c r="X19" s="14">
        <v>41267</v>
      </c>
    </row>
    <row r="20" spans="1:24">
      <c r="A20">
        <v>98</v>
      </c>
      <c r="B20" s="6">
        <v>42440</v>
      </c>
      <c r="C20" t="s">
        <v>95</v>
      </c>
      <c r="D20" s="20" t="s">
        <v>44</v>
      </c>
      <c r="E20" t="s">
        <v>18</v>
      </c>
      <c r="F20" s="21">
        <v>1650</v>
      </c>
      <c r="G20" s="1" t="s">
        <v>19</v>
      </c>
      <c r="H20" s="1" t="s">
        <v>21</v>
      </c>
      <c r="I20" s="3" t="s">
        <v>122</v>
      </c>
      <c r="J20" s="12" t="s">
        <v>123</v>
      </c>
      <c r="K20" s="4" t="s">
        <v>124</v>
      </c>
      <c r="L20" s="4">
        <v>31015</v>
      </c>
      <c r="M20" s="13" t="s">
        <v>125</v>
      </c>
      <c r="N20" s="15" t="s">
        <v>22</v>
      </c>
      <c r="O20" s="13" t="s">
        <v>126</v>
      </c>
      <c r="P20" s="14">
        <v>41715</v>
      </c>
      <c r="Q20" s="3" t="s">
        <v>30</v>
      </c>
      <c r="R20" s="19" t="s">
        <v>31</v>
      </c>
      <c r="S20" s="13" t="s">
        <v>33</v>
      </c>
      <c r="T20" s="13">
        <v>31010</v>
      </c>
      <c r="U20" s="13" t="s">
        <v>34</v>
      </c>
      <c r="V20" s="15" t="s">
        <v>22</v>
      </c>
      <c r="W20" s="17" t="s">
        <v>35</v>
      </c>
      <c r="X20" s="14">
        <v>41540</v>
      </c>
    </row>
    <row r="21" spans="1:24">
      <c r="A21">
        <v>100</v>
      </c>
      <c r="B21" s="6">
        <v>42443</v>
      </c>
      <c r="C21" t="s">
        <v>96</v>
      </c>
      <c r="D21" s="20" t="s">
        <v>42</v>
      </c>
      <c r="E21" t="s">
        <v>25</v>
      </c>
      <c r="F21" s="21">
        <v>2020</v>
      </c>
      <c r="G21" s="1" t="s">
        <v>19</v>
      </c>
      <c r="H21" s="1" t="s">
        <v>21</v>
      </c>
      <c r="I21" s="3" t="s">
        <v>122</v>
      </c>
      <c r="J21" s="12" t="s">
        <v>123</v>
      </c>
      <c r="K21" s="4" t="s">
        <v>124</v>
      </c>
      <c r="L21" s="4">
        <v>31015</v>
      </c>
      <c r="M21" s="13" t="s">
        <v>125</v>
      </c>
      <c r="N21" s="15" t="s">
        <v>22</v>
      </c>
      <c r="O21" s="13" t="s">
        <v>126</v>
      </c>
      <c r="P21" s="14">
        <v>41715</v>
      </c>
      <c r="Q21" s="3" t="s">
        <v>30</v>
      </c>
      <c r="R21" s="19" t="s">
        <v>31</v>
      </c>
      <c r="S21" s="13" t="s">
        <v>33</v>
      </c>
      <c r="T21" s="13">
        <v>31010</v>
      </c>
      <c r="U21" s="13" t="s">
        <v>34</v>
      </c>
      <c r="V21" s="15" t="s">
        <v>22</v>
      </c>
      <c r="W21" s="17" t="s">
        <v>35</v>
      </c>
      <c r="X21" s="14">
        <v>41540</v>
      </c>
    </row>
    <row r="22" spans="1:24">
      <c r="A22">
        <v>102</v>
      </c>
      <c r="B22" s="6">
        <v>42451</v>
      </c>
      <c r="C22" t="s">
        <v>97</v>
      </c>
      <c r="D22" s="20" t="s">
        <v>42</v>
      </c>
      <c r="E22" t="s">
        <v>25</v>
      </c>
      <c r="F22" s="21">
        <v>940</v>
      </c>
      <c r="G22" s="1" t="s">
        <v>19</v>
      </c>
      <c r="H22" s="1" t="s">
        <v>21</v>
      </c>
      <c r="I22" s="3" t="s">
        <v>122</v>
      </c>
      <c r="J22" s="12" t="s">
        <v>123</v>
      </c>
      <c r="K22" s="4" t="s">
        <v>124</v>
      </c>
      <c r="L22" s="4">
        <v>31015</v>
      </c>
      <c r="M22" s="13" t="s">
        <v>125</v>
      </c>
      <c r="N22" s="15" t="s">
        <v>22</v>
      </c>
      <c r="O22" s="13" t="s">
        <v>126</v>
      </c>
      <c r="P22" s="14">
        <v>41715</v>
      </c>
      <c r="Q22" s="3" t="s">
        <v>30</v>
      </c>
      <c r="R22" s="19" t="s">
        <v>31</v>
      </c>
      <c r="S22" s="13" t="s">
        <v>33</v>
      </c>
      <c r="T22" s="13">
        <v>31010</v>
      </c>
      <c r="U22" s="13" t="s">
        <v>34</v>
      </c>
      <c r="V22" s="15" t="s">
        <v>22</v>
      </c>
      <c r="W22" s="17" t="s">
        <v>35</v>
      </c>
      <c r="X22" s="14">
        <v>41540</v>
      </c>
    </row>
    <row r="23" spans="1:24">
      <c r="A23">
        <v>104</v>
      </c>
      <c r="B23" s="6">
        <v>42452</v>
      </c>
      <c r="C23" t="s">
        <v>98</v>
      </c>
      <c r="D23" s="20" t="s">
        <v>44</v>
      </c>
      <c r="E23" t="s">
        <v>18</v>
      </c>
      <c r="F23" s="21">
        <v>1450</v>
      </c>
      <c r="G23" s="1" t="s">
        <v>19</v>
      </c>
      <c r="H23" s="1" t="s">
        <v>21</v>
      </c>
      <c r="I23" s="3" t="s">
        <v>122</v>
      </c>
      <c r="J23" s="12" t="s">
        <v>123</v>
      </c>
      <c r="K23" s="4" t="s">
        <v>124</v>
      </c>
      <c r="L23" s="4">
        <v>31015</v>
      </c>
      <c r="M23" s="13" t="s">
        <v>125</v>
      </c>
      <c r="N23" s="15" t="s">
        <v>22</v>
      </c>
      <c r="O23" s="13" t="s">
        <v>126</v>
      </c>
      <c r="P23" s="14">
        <v>41715</v>
      </c>
      <c r="Q23" s="3" t="s">
        <v>30</v>
      </c>
      <c r="R23" s="19" t="s">
        <v>31</v>
      </c>
      <c r="S23" s="13" t="s">
        <v>33</v>
      </c>
      <c r="T23" s="13">
        <v>31010</v>
      </c>
      <c r="U23" s="13" t="s">
        <v>34</v>
      </c>
      <c r="V23" s="15" t="s">
        <v>22</v>
      </c>
      <c r="W23" s="17" t="s">
        <v>35</v>
      </c>
      <c r="X23" s="14">
        <v>41540</v>
      </c>
    </row>
    <row r="24" spans="1:24">
      <c r="A24">
        <v>106</v>
      </c>
      <c r="B24" s="6">
        <v>42458</v>
      </c>
      <c r="C24" t="s">
        <v>99</v>
      </c>
      <c r="D24" s="20">
        <v>150107</v>
      </c>
      <c r="E24" t="s">
        <v>26</v>
      </c>
      <c r="F24" s="21">
        <v>6910</v>
      </c>
      <c r="G24" s="1" t="s">
        <v>19</v>
      </c>
      <c r="H24" s="1" t="s">
        <v>21</v>
      </c>
      <c r="I24" s="3" t="s">
        <v>122</v>
      </c>
      <c r="J24" s="12" t="s">
        <v>123</v>
      </c>
      <c r="K24" s="4" t="s">
        <v>124</v>
      </c>
      <c r="L24" s="4">
        <v>31015</v>
      </c>
      <c r="M24" s="13" t="s">
        <v>125</v>
      </c>
      <c r="N24" s="15" t="s">
        <v>22</v>
      </c>
      <c r="O24" s="13" t="s">
        <v>126</v>
      </c>
      <c r="P24" s="14">
        <v>41715</v>
      </c>
      <c r="Q24" s="3" t="s">
        <v>30</v>
      </c>
      <c r="R24" s="19" t="s">
        <v>31</v>
      </c>
      <c r="S24" s="13" t="s">
        <v>33</v>
      </c>
      <c r="T24" s="13">
        <v>31010</v>
      </c>
      <c r="U24" s="13" t="s">
        <v>34</v>
      </c>
      <c r="V24" s="15" t="s">
        <v>22</v>
      </c>
      <c r="W24" s="17" t="s">
        <v>35</v>
      </c>
      <c r="X24" s="14">
        <v>41540</v>
      </c>
    </row>
    <row r="25" spans="1:24">
      <c r="A25">
        <v>108</v>
      </c>
      <c r="B25" s="6">
        <v>42458</v>
      </c>
      <c r="C25" t="s">
        <v>100</v>
      </c>
      <c r="D25" s="20" t="s">
        <v>44</v>
      </c>
      <c r="E25" t="s">
        <v>18</v>
      </c>
      <c r="F25" s="21">
        <v>1140</v>
      </c>
      <c r="G25" s="1" t="s">
        <v>19</v>
      </c>
      <c r="H25" s="1" t="s">
        <v>21</v>
      </c>
      <c r="I25" s="3" t="s">
        <v>122</v>
      </c>
      <c r="J25" s="12" t="s">
        <v>123</v>
      </c>
      <c r="K25" s="4" t="s">
        <v>124</v>
      </c>
      <c r="L25" s="4">
        <v>31015</v>
      </c>
      <c r="M25" s="13" t="s">
        <v>125</v>
      </c>
      <c r="N25" s="15" t="s">
        <v>22</v>
      </c>
      <c r="O25" s="13" t="s">
        <v>126</v>
      </c>
      <c r="P25" s="14">
        <v>41715</v>
      </c>
      <c r="Q25" s="3" t="s">
        <v>30</v>
      </c>
      <c r="R25" s="19" t="s">
        <v>31</v>
      </c>
      <c r="S25" s="13" t="s">
        <v>33</v>
      </c>
      <c r="T25" s="13">
        <v>31010</v>
      </c>
      <c r="U25" s="13" t="s">
        <v>34</v>
      </c>
      <c r="V25" s="15" t="s">
        <v>22</v>
      </c>
      <c r="W25" s="17" t="s">
        <v>35</v>
      </c>
      <c r="X25" s="14">
        <v>41540</v>
      </c>
    </row>
    <row r="26" spans="1:24">
      <c r="A26">
        <v>110</v>
      </c>
      <c r="B26" s="6">
        <v>42458</v>
      </c>
      <c r="C26" t="s">
        <v>101</v>
      </c>
      <c r="D26" s="20" t="s">
        <v>42</v>
      </c>
      <c r="E26" t="s">
        <v>25</v>
      </c>
      <c r="F26" s="21">
        <v>530</v>
      </c>
      <c r="G26" s="1" t="s">
        <v>19</v>
      </c>
      <c r="H26" s="1" t="s">
        <v>21</v>
      </c>
      <c r="I26" s="3" t="s">
        <v>122</v>
      </c>
      <c r="J26" s="12" t="s">
        <v>123</v>
      </c>
      <c r="K26" s="4" t="s">
        <v>124</v>
      </c>
      <c r="L26" s="4">
        <v>31015</v>
      </c>
      <c r="M26" s="13" t="s">
        <v>125</v>
      </c>
      <c r="N26" s="15" t="s">
        <v>22</v>
      </c>
      <c r="O26" s="13" t="s">
        <v>126</v>
      </c>
      <c r="P26" s="14">
        <v>41715</v>
      </c>
      <c r="Q26" s="3" t="s">
        <v>30</v>
      </c>
      <c r="R26" s="19" t="s">
        <v>31</v>
      </c>
      <c r="S26" s="13" t="s">
        <v>33</v>
      </c>
      <c r="T26" s="13">
        <v>31010</v>
      </c>
      <c r="U26" s="13" t="s">
        <v>34</v>
      </c>
      <c r="V26" s="15" t="s">
        <v>22</v>
      </c>
      <c r="W26" s="17" t="s">
        <v>35</v>
      </c>
      <c r="X26" s="14">
        <v>41540</v>
      </c>
    </row>
    <row r="27" spans="1:24">
      <c r="A27">
        <v>112</v>
      </c>
      <c r="B27" s="6">
        <v>42482</v>
      </c>
      <c r="C27" t="s">
        <v>102</v>
      </c>
      <c r="D27" s="20" t="s">
        <v>44</v>
      </c>
      <c r="E27" t="s">
        <v>18</v>
      </c>
      <c r="F27" s="21">
        <v>3220</v>
      </c>
      <c r="G27" s="1" t="s">
        <v>19</v>
      </c>
      <c r="H27" s="1" t="s">
        <v>21</v>
      </c>
      <c r="I27" s="3" t="s">
        <v>103</v>
      </c>
      <c r="J27" s="19" t="s">
        <v>104</v>
      </c>
      <c r="K27" s="13" t="s">
        <v>105</v>
      </c>
      <c r="L27" s="13">
        <v>31029</v>
      </c>
      <c r="M27" s="13" t="s">
        <v>106</v>
      </c>
      <c r="N27" s="15" t="s">
        <v>22</v>
      </c>
      <c r="O27" s="13" t="s">
        <v>134</v>
      </c>
      <c r="P27" s="14">
        <v>41621</v>
      </c>
      <c r="Q27" s="3" t="s">
        <v>103</v>
      </c>
      <c r="R27" s="19" t="s">
        <v>104</v>
      </c>
      <c r="S27" s="13" t="s">
        <v>105</v>
      </c>
      <c r="T27" s="13">
        <v>31029</v>
      </c>
      <c r="U27" s="13" t="s">
        <v>106</v>
      </c>
      <c r="V27" s="15" t="s">
        <v>22</v>
      </c>
      <c r="W27" s="17" t="s">
        <v>107</v>
      </c>
      <c r="X27" s="14">
        <v>41598</v>
      </c>
    </row>
    <row r="28" spans="1:24">
      <c r="A28">
        <v>114</v>
      </c>
      <c r="B28" s="6">
        <v>42503</v>
      </c>
      <c r="C28" t="s">
        <v>108</v>
      </c>
      <c r="D28" s="20" t="s">
        <v>44</v>
      </c>
      <c r="E28" t="s">
        <v>18</v>
      </c>
      <c r="F28" s="21">
        <v>2950</v>
      </c>
      <c r="G28" s="1" t="s">
        <v>19</v>
      </c>
      <c r="H28" s="1" t="s">
        <v>21</v>
      </c>
      <c r="I28" s="3" t="s">
        <v>103</v>
      </c>
      <c r="J28" s="19" t="s">
        <v>104</v>
      </c>
      <c r="K28" s="13" t="s">
        <v>105</v>
      </c>
      <c r="L28" s="13">
        <v>31029</v>
      </c>
      <c r="M28" s="13" t="s">
        <v>106</v>
      </c>
      <c r="N28" s="15" t="s">
        <v>22</v>
      </c>
      <c r="O28" s="13" t="s">
        <v>134</v>
      </c>
      <c r="P28" s="14">
        <v>41621</v>
      </c>
      <c r="Q28" s="3" t="s">
        <v>103</v>
      </c>
      <c r="R28" s="19" t="s">
        <v>104</v>
      </c>
      <c r="S28" s="13" t="s">
        <v>105</v>
      </c>
      <c r="T28" s="13">
        <v>31029</v>
      </c>
      <c r="U28" s="13" t="s">
        <v>106</v>
      </c>
      <c r="V28" s="15" t="s">
        <v>22</v>
      </c>
      <c r="W28" s="17" t="s">
        <v>107</v>
      </c>
      <c r="X28" s="14">
        <v>41598</v>
      </c>
    </row>
    <row r="29" spans="1:24">
      <c r="A29">
        <v>116</v>
      </c>
      <c r="B29" s="6">
        <v>42507</v>
      </c>
      <c r="C29" t="s">
        <v>109</v>
      </c>
      <c r="D29" s="20" t="s">
        <v>36</v>
      </c>
      <c r="E29" t="s">
        <v>43</v>
      </c>
      <c r="F29" s="21">
        <v>30520</v>
      </c>
      <c r="G29" s="1" t="s">
        <v>37</v>
      </c>
      <c r="H29" s="1" t="s">
        <v>21</v>
      </c>
      <c r="I29" s="3" t="s">
        <v>136</v>
      </c>
      <c r="J29" s="12" t="s">
        <v>137</v>
      </c>
      <c r="K29" s="13" t="s">
        <v>138</v>
      </c>
      <c r="L29" s="13">
        <v>31015</v>
      </c>
      <c r="M29" s="13" t="s">
        <v>125</v>
      </c>
      <c r="N29" s="15" t="s">
        <v>22</v>
      </c>
      <c r="O29" s="13" t="s">
        <v>139</v>
      </c>
      <c r="P29" s="14">
        <v>42396</v>
      </c>
      <c r="Q29" s="3" t="s">
        <v>38</v>
      </c>
      <c r="R29" s="19" t="s">
        <v>39</v>
      </c>
      <c r="S29" s="13" t="s">
        <v>40</v>
      </c>
      <c r="T29" s="13">
        <v>31038</v>
      </c>
      <c r="U29" s="13" t="s">
        <v>41</v>
      </c>
      <c r="V29" s="15" t="s">
        <v>22</v>
      </c>
      <c r="W29" s="17">
        <v>116</v>
      </c>
      <c r="X29" s="14">
        <v>41267</v>
      </c>
    </row>
    <row r="30" spans="1:24">
      <c r="A30">
        <v>118</v>
      </c>
      <c r="B30" s="6">
        <v>42515</v>
      </c>
      <c r="C30" s="6" t="s">
        <v>110</v>
      </c>
      <c r="D30" s="20" t="s">
        <v>42</v>
      </c>
      <c r="E30" t="s">
        <v>25</v>
      </c>
      <c r="F30" s="21">
        <v>3330</v>
      </c>
      <c r="G30" s="1" t="s">
        <v>19</v>
      </c>
      <c r="H30" s="1" t="s">
        <v>21</v>
      </c>
      <c r="I30" s="3" t="s">
        <v>103</v>
      </c>
      <c r="J30" s="19" t="s">
        <v>104</v>
      </c>
      <c r="K30" s="13" t="s">
        <v>105</v>
      </c>
      <c r="L30" s="13">
        <v>31029</v>
      </c>
      <c r="M30" s="13" t="s">
        <v>106</v>
      </c>
      <c r="N30" s="15" t="s">
        <v>22</v>
      </c>
      <c r="O30" s="13" t="s">
        <v>134</v>
      </c>
      <c r="P30" s="14">
        <v>41621</v>
      </c>
      <c r="Q30" s="3" t="s">
        <v>103</v>
      </c>
      <c r="R30" s="19" t="s">
        <v>104</v>
      </c>
      <c r="S30" s="13" t="s">
        <v>105</v>
      </c>
      <c r="T30" s="13">
        <v>31029</v>
      </c>
      <c r="U30" s="13" t="s">
        <v>106</v>
      </c>
      <c r="V30" s="15" t="s">
        <v>22</v>
      </c>
      <c r="W30" s="17" t="s">
        <v>107</v>
      </c>
      <c r="X30" s="14">
        <v>41598</v>
      </c>
    </row>
    <row r="31" spans="1:24">
      <c r="A31">
        <v>120</v>
      </c>
      <c r="B31" s="6">
        <v>42528</v>
      </c>
      <c r="C31" t="s">
        <v>140</v>
      </c>
      <c r="D31" s="20" t="s">
        <v>44</v>
      </c>
      <c r="E31" t="s">
        <v>18</v>
      </c>
      <c r="F31" s="21">
        <v>3260</v>
      </c>
      <c r="G31" s="1" t="s">
        <v>19</v>
      </c>
      <c r="H31" s="1" t="s">
        <v>21</v>
      </c>
      <c r="I31" s="3" t="s">
        <v>103</v>
      </c>
      <c r="J31" s="19" t="s">
        <v>104</v>
      </c>
      <c r="K31" s="13" t="s">
        <v>105</v>
      </c>
      <c r="L31" s="13">
        <v>31029</v>
      </c>
      <c r="M31" s="13" t="s">
        <v>106</v>
      </c>
      <c r="N31" s="15" t="s">
        <v>22</v>
      </c>
      <c r="O31" s="13" t="s">
        <v>134</v>
      </c>
      <c r="P31" s="14">
        <v>41621</v>
      </c>
      <c r="Q31" s="3" t="s">
        <v>103</v>
      </c>
      <c r="R31" s="19" t="s">
        <v>104</v>
      </c>
      <c r="S31" s="13" t="s">
        <v>105</v>
      </c>
      <c r="T31" s="13">
        <v>31029</v>
      </c>
      <c r="U31" s="13" t="s">
        <v>106</v>
      </c>
      <c r="V31" s="15" t="s">
        <v>22</v>
      </c>
      <c r="W31" s="17" t="s">
        <v>107</v>
      </c>
      <c r="X31" s="14">
        <v>41598</v>
      </c>
    </row>
    <row r="32" spans="1:24">
      <c r="A32">
        <v>122</v>
      </c>
      <c r="B32" s="6">
        <v>42552</v>
      </c>
      <c r="C32" t="s">
        <v>142</v>
      </c>
      <c r="D32" s="20" t="s">
        <v>44</v>
      </c>
      <c r="E32" t="s">
        <v>18</v>
      </c>
      <c r="F32" s="21">
        <v>3180</v>
      </c>
      <c r="G32" s="1" t="s">
        <v>19</v>
      </c>
      <c r="H32" s="1" t="s">
        <v>21</v>
      </c>
      <c r="I32" s="3" t="s">
        <v>103</v>
      </c>
      <c r="J32" s="19" t="s">
        <v>104</v>
      </c>
      <c r="K32" s="13" t="s">
        <v>105</v>
      </c>
      <c r="L32" s="13">
        <v>31029</v>
      </c>
      <c r="M32" s="13" t="s">
        <v>106</v>
      </c>
      <c r="N32" s="15" t="s">
        <v>22</v>
      </c>
      <c r="O32" s="13" t="s">
        <v>134</v>
      </c>
      <c r="P32" s="14">
        <v>41621</v>
      </c>
      <c r="Q32" s="3" t="s">
        <v>103</v>
      </c>
      <c r="R32" s="19" t="s">
        <v>104</v>
      </c>
      <c r="S32" s="13" t="s">
        <v>105</v>
      </c>
      <c r="T32" s="13">
        <v>31029</v>
      </c>
      <c r="U32" s="13" t="s">
        <v>106</v>
      </c>
      <c r="V32" s="15" t="s">
        <v>22</v>
      </c>
      <c r="W32" s="17" t="s">
        <v>107</v>
      </c>
      <c r="X32" s="14">
        <v>41598</v>
      </c>
    </row>
    <row r="33" spans="1:24">
      <c r="A33">
        <v>124</v>
      </c>
      <c r="B33" s="6">
        <v>42569</v>
      </c>
      <c r="C33" t="s">
        <v>111</v>
      </c>
      <c r="D33" s="20" t="s">
        <v>36</v>
      </c>
      <c r="E33" t="s">
        <v>43</v>
      </c>
      <c r="F33" s="21">
        <v>29410</v>
      </c>
      <c r="G33" s="1" t="s">
        <v>37</v>
      </c>
      <c r="H33" s="1" t="s">
        <v>21</v>
      </c>
      <c r="I33" s="3" t="s">
        <v>136</v>
      </c>
      <c r="J33" s="12" t="s">
        <v>137</v>
      </c>
      <c r="K33" s="13" t="s">
        <v>138</v>
      </c>
      <c r="L33" s="13">
        <v>31015</v>
      </c>
      <c r="M33" s="13" t="s">
        <v>125</v>
      </c>
      <c r="N33" s="15" t="s">
        <v>22</v>
      </c>
      <c r="O33" s="13" t="s">
        <v>139</v>
      </c>
      <c r="P33" s="14">
        <v>42396</v>
      </c>
      <c r="Q33" s="3" t="s">
        <v>38</v>
      </c>
      <c r="R33" s="19" t="s">
        <v>39</v>
      </c>
      <c r="S33" s="13" t="s">
        <v>40</v>
      </c>
      <c r="T33" s="13">
        <v>31038</v>
      </c>
      <c r="U33" s="13" t="s">
        <v>41</v>
      </c>
      <c r="V33" s="15" t="s">
        <v>22</v>
      </c>
      <c r="W33" s="17">
        <v>116</v>
      </c>
      <c r="X33" s="14">
        <v>41267</v>
      </c>
    </row>
    <row r="34" spans="1:24">
      <c r="A34">
        <v>126</v>
      </c>
      <c r="B34" s="6">
        <v>42570</v>
      </c>
      <c r="C34" t="s">
        <v>112</v>
      </c>
      <c r="D34" s="20" t="s">
        <v>42</v>
      </c>
      <c r="E34" t="s">
        <v>25</v>
      </c>
      <c r="F34" s="21">
        <v>3480</v>
      </c>
      <c r="G34" s="1" t="s">
        <v>19</v>
      </c>
      <c r="H34" s="1" t="s">
        <v>21</v>
      </c>
      <c r="I34" s="3" t="s">
        <v>103</v>
      </c>
      <c r="J34" s="19" t="s">
        <v>104</v>
      </c>
      <c r="K34" s="13" t="s">
        <v>105</v>
      </c>
      <c r="L34" s="13">
        <v>31029</v>
      </c>
      <c r="M34" s="13" t="s">
        <v>106</v>
      </c>
      <c r="N34" s="15" t="s">
        <v>22</v>
      </c>
      <c r="O34" s="13" t="s">
        <v>134</v>
      </c>
      <c r="P34" s="14">
        <v>41621</v>
      </c>
      <c r="Q34" s="3" t="s">
        <v>103</v>
      </c>
      <c r="R34" s="19" t="s">
        <v>104</v>
      </c>
      <c r="S34" s="13" t="s">
        <v>105</v>
      </c>
      <c r="T34" s="13">
        <v>31029</v>
      </c>
      <c r="U34" s="13" t="s">
        <v>106</v>
      </c>
      <c r="V34" s="15" t="s">
        <v>22</v>
      </c>
      <c r="W34" s="17" t="s">
        <v>107</v>
      </c>
      <c r="X34" s="14">
        <v>41598</v>
      </c>
    </row>
    <row r="35" spans="1:24">
      <c r="A35">
        <v>128</v>
      </c>
      <c r="B35" s="6">
        <v>42578</v>
      </c>
      <c r="C35" t="s">
        <v>113</v>
      </c>
      <c r="D35" s="20" t="s">
        <v>44</v>
      </c>
      <c r="E35" t="s">
        <v>18</v>
      </c>
      <c r="F35" s="21">
        <v>3070</v>
      </c>
      <c r="G35" s="1" t="s">
        <v>19</v>
      </c>
      <c r="H35" s="1" t="s">
        <v>21</v>
      </c>
      <c r="I35" s="3" t="s">
        <v>103</v>
      </c>
      <c r="J35" s="19" t="s">
        <v>104</v>
      </c>
      <c r="K35" s="13" t="s">
        <v>105</v>
      </c>
      <c r="L35" s="13">
        <v>31029</v>
      </c>
      <c r="M35" s="13" t="s">
        <v>106</v>
      </c>
      <c r="N35" s="15" t="s">
        <v>22</v>
      </c>
      <c r="O35" s="13" t="s">
        <v>134</v>
      </c>
      <c r="P35" s="14">
        <v>41621</v>
      </c>
      <c r="Q35" s="3" t="s">
        <v>103</v>
      </c>
      <c r="R35" s="19" t="s">
        <v>104</v>
      </c>
      <c r="S35" s="13" t="s">
        <v>105</v>
      </c>
      <c r="T35" s="13">
        <v>31029</v>
      </c>
      <c r="U35" s="13" t="s">
        <v>106</v>
      </c>
      <c r="V35" s="15" t="s">
        <v>22</v>
      </c>
      <c r="W35" s="17" t="s">
        <v>107</v>
      </c>
      <c r="X35" s="14">
        <v>41598</v>
      </c>
    </row>
    <row r="36" spans="1:24">
      <c r="A36">
        <v>130</v>
      </c>
      <c r="B36" s="6">
        <v>42580</v>
      </c>
      <c r="C36" t="s">
        <v>114</v>
      </c>
      <c r="D36" s="20" t="s">
        <v>36</v>
      </c>
      <c r="E36" t="s">
        <v>43</v>
      </c>
      <c r="F36" s="21">
        <v>10930</v>
      </c>
      <c r="G36" s="1" t="s">
        <v>37</v>
      </c>
      <c r="H36" s="1" t="s">
        <v>21</v>
      </c>
      <c r="I36" s="3" t="s">
        <v>136</v>
      </c>
      <c r="J36" s="12" t="s">
        <v>137</v>
      </c>
      <c r="K36" s="13" t="s">
        <v>138</v>
      </c>
      <c r="L36" s="13">
        <v>31015</v>
      </c>
      <c r="M36" s="13" t="s">
        <v>125</v>
      </c>
      <c r="N36" s="15" t="s">
        <v>22</v>
      </c>
      <c r="O36" s="13" t="s">
        <v>139</v>
      </c>
      <c r="P36" s="14">
        <v>42396</v>
      </c>
      <c r="Q36" s="3" t="s">
        <v>38</v>
      </c>
      <c r="R36" s="19" t="s">
        <v>39</v>
      </c>
      <c r="S36" s="13" t="s">
        <v>40</v>
      </c>
      <c r="T36" s="13">
        <v>31038</v>
      </c>
      <c r="U36" s="13" t="s">
        <v>41</v>
      </c>
      <c r="V36" s="15" t="s">
        <v>22</v>
      </c>
      <c r="W36" s="17">
        <v>116</v>
      </c>
      <c r="X36" s="14">
        <v>41267</v>
      </c>
    </row>
    <row r="37" spans="1:24">
      <c r="A37">
        <v>132</v>
      </c>
      <c r="B37" s="6">
        <v>42592</v>
      </c>
      <c r="C37" t="s">
        <v>115</v>
      </c>
      <c r="D37" s="20" t="s">
        <v>44</v>
      </c>
      <c r="E37" t="s">
        <v>18</v>
      </c>
      <c r="F37" s="21">
        <v>2140</v>
      </c>
      <c r="G37" s="1" t="s">
        <v>19</v>
      </c>
      <c r="H37" s="1" t="s">
        <v>21</v>
      </c>
      <c r="I37" s="3" t="s">
        <v>103</v>
      </c>
      <c r="J37" s="19" t="s">
        <v>104</v>
      </c>
      <c r="K37" s="13" t="s">
        <v>105</v>
      </c>
      <c r="L37" s="13">
        <v>31029</v>
      </c>
      <c r="M37" s="13" t="s">
        <v>106</v>
      </c>
      <c r="N37" s="15" t="s">
        <v>22</v>
      </c>
      <c r="O37" s="13" t="s">
        <v>134</v>
      </c>
      <c r="P37" s="14">
        <v>41621</v>
      </c>
      <c r="Q37" s="3" t="s">
        <v>103</v>
      </c>
      <c r="R37" s="19" t="s">
        <v>104</v>
      </c>
      <c r="S37" s="13" t="s">
        <v>105</v>
      </c>
      <c r="T37" s="13">
        <v>31029</v>
      </c>
      <c r="U37" s="13" t="s">
        <v>106</v>
      </c>
      <c r="V37" s="15" t="s">
        <v>22</v>
      </c>
      <c r="W37" s="17" t="s">
        <v>107</v>
      </c>
      <c r="X37" s="14">
        <v>41598</v>
      </c>
    </row>
    <row r="38" spans="1:24">
      <c r="A38">
        <v>134</v>
      </c>
      <c r="B38" s="6">
        <v>42618</v>
      </c>
      <c r="C38" t="s">
        <v>116</v>
      </c>
      <c r="D38" s="20">
        <v>150107</v>
      </c>
      <c r="E38" t="s">
        <v>26</v>
      </c>
      <c r="F38" s="21">
        <v>9490</v>
      </c>
      <c r="G38" s="1" t="s">
        <v>19</v>
      </c>
      <c r="H38" s="1" t="s">
        <v>21</v>
      </c>
      <c r="I38" s="3" t="s">
        <v>27</v>
      </c>
      <c r="J38" s="19" t="s">
        <v>32</v>
      </c>
      <c r="K38" s="13" t="s">
        <v>28</v>
      </c>
      <c r="L38" s="4">
        <v>31010</v>
      </c>
      <c r="M38" s="13" t="s">
        <v>29</v>
      </c>
      <c r="N38" s="15" t="s">
        <v>22</v>
      </c>
      <c r="O38" s="17" t="s">
        <v>141</v>
      </c>
      <c r="P38" s="14">
        <v>42415</v>
      </c>
      <c r="Q38" s="3" t="s">
        <v>27</v>
      </c>
      <c r="R38" s="19" t="s">
        <v>32</v>
      </c>
      <c r="S38" s="13" t="s">
        <v>28</v>
      </c>
      <c r="T38" s="4">
        <v>31010</v>
      </c>
      <c r="U38" s="13" t="s">
        <v>29</v>
      </c>
      <c r="V38" s="15" t="s">
        <v>22</v>
      </c>
      <c r="W38" s="17">
        <v>103</v>
      </c>
      <c r="X38" s="14">
        <v>40598</v>
      </c>
    </row>
    <row r="39" spans="1:24">
      <c r="A39">
        <v>136</v>
      </c>
      <c r="B39" s="6">
        <v>42629</v>
      </c>
      <c r="C39" t="s">
        <v>117</v>
      </c>
      <c r="D39" s="20" t="s">
        <v>44</v>
      </c>
      <c r="E39" t="s">
        <v>18</v>
      </c>
      <c r="F39" s="21">
        <v>2960</v>
      </c>
      <c r="G39" s="1" t="s">
        <v>19</v>
      </c>
      <c r="H39" s="1" t="s">
        <v>21</v>
      </c>
      <c r="I39" s="3" t="s">
        <v>103</v>
      </c>
      <c r="J39" s="19" t="s">
        <v>104</v>
      </c>
      <c r="K39" s="13" t="s">
        <v>105</v>
      </c>
      <c r="L39" s="13">
        <v>31029</v>
      </c>
      <c r="M39" s="13" t="s">
        <v>106</v>
      </c>
      <c r="N39" s="15" t="s">
        <v>22</v>
      </c>
      <c r="O39" s="13" t="s">
        <v>134</v>
      </c>
      <c r="P39" s="14">
        <v>41621</v>
      </c>
      <c r="Q39" s="3" t="s">
        <v>103</v>
      </c>
      <c r="R39" s="19" t="s">
        <v>104</v>
      </c>
      <c r="S39" s="13" t="s">
        <v>105</v>
      </c>
      <c r="T39" s="13">
        <v>31029</v>
      </c>
      <c r="U39" s="13" t="s">
        <v>106</v>
      </c>
      <c r="V39" s="15" t="s">
        <v>22</v>
      </c>
      <c r="W39" s="17" t="s">
        <v>107</v>
      </c>
      <c r="X39" s="14">
        <v>41598</v>
      </c>
    </row>
    <row r="40" spans="1:24">
      <c r="A40">
        <v>138</v>
      </c>
      <c r="B40" s="6">
        <v>42663</v>
      </c>
      <c r="C40" t="s">
        <v>118</v>
      </c>
      <c r="D40" s="20" t="s">
        <v>44</v>
      </c>
      <c r="E40" t="s">
        <v>18</v>
      </c>
      <c r="F40" s="21">
        <v>3480</v>
      </c>
      <c r="G40" s="1" t="s">
        <v>19</v>
      </c>
      <c r="H40" s="1" t="s">
        <v>21</v>
      </c>
      <c r="I40" s="3" t="s">
        <v>103</v>
      </c>
      <c r="J40" s="19" t="s">
        <v>104</v>
      </c>
      <c r="K40" s="13" t="s">
        <v>105</v>
      </c>
      <c r="L40" s="13">
        <v>31029</v>
      </c>
      <c r="M40" s="13" t="s">
        <v>106</v>
      </c>
      <c r="N40" s="15" t="s">
        <v>22</v>
      </c>
      <c r="O40" s="13" t="s">
        <v>134</v>
      </c>
      <c r="P40" s="14">
        <v>41621</v>
      </c>
      <c r="Q40" s="3" t="s">
        <v>103</v>
      </c>
      <c r="R40" s="19" t="s">
        <v>104</v>
      </c>
      <c r="S40" s="13" t="s">
        <v>105</v>
      </c>
      <c r="T40" s="13">
        <v>31029</v>
      </c>
      <c r="U40" s="13" t="s">
        <v>106</v>
      </c>
      <c r="V40" s="15" t="s">
        <v>22</v>
      </c>
      <c r="W40" s="17" t="s">
        <v>107</v>
      </c>
      <c r="X40" s="14">
        <v>41598</v>
      </c>
    </row>
    <row r="41" spans="1:24">
      <c r="A41">
        <v>140</v>
      </c>
      <c r="B41" s="6">
        <v>42707</v>
      </c>
      <c r="C41" t="s">
        <v>119</v>
      </c>
      <c r="D41" s="20" t="s">
        <v>42</v>
      </c>
      <c r="E41" t="s">
        <v>25</v>
      </c>
      <c r="F41" s="21">
        <v>3820</v>
      </c>
      <c r="G41" s="1" t="s">
        <v>19</v>
      </c>
      <c r="H41" s="1" t="s">
        <v>21</v>
      </c>
      <c r="I41" s="3" t="s">
        <v>103</v>
      </c>
      <c r="J41" s="19" t="s">
        <v>104</v>
      </c>
      <c r="K41" s="13" t="s">
        <v>105</v>
      </c>
      <c r="L41" s="13">
        <v>31029</v>
      </c>
      <c r="M41" s="13" t="s">
        <v>106</v>
      </c>
      <c r="N41" s="15" t="s">
        <v>22</v>
      </c>
      <c r="O41" s="13" t="s">
        <v>134</v>
      </c>
      <c r="P41" s="14">
        <v>41621</v>
      </c>
      <c r="Q41" s="3" t="s">
        <v>103</v>
      </c>
      <c r="R41" s="19" t="s">
        <v>104</v>
      </c>
      <c r="S41" s="13" t="s">
        <v>105</v>
      </c>
      <c r="T41" s="13">
        <v>31029</v>
      </c>
      <c r="U41" s="13" t="s">
        <v>106</v>
      </c>
      <c r="V41" s="15" t="s">
        <v>22</v>
      </c>
      <c r="W41" s="17" t="s">
        <v>107</v>
      </c>
      <c r="X41" s="14">
        <v>41598</v>
      </c>
    </row>
    <row r="42" spans="1:24">
      <c r="A42">
        <v>142</v>
      </c>
      <c r="B42" s="6">
        <v>42717</v>
      </c>
      <c r="C42" t="s">
        <v>120</v>
      </c>
      <c r="D42" s="20" t="s">
        <v>44</v>
      </c>
      <c r="E42" t="s">
        <v>18</v>
      </c>
      <c r="F42" s="21">
        <v>3510</v>
      </c>
      <c r="G42" s="1" t="s">
        <v>19</v>
      </c>
      <c r="H42" s="1" t="s">
        <v>21</v>
      </c>
      <c r="I42" s="3" t="s">
        <v>103</v>
      </c>
      <c r="J42" s="19" t="s">
        <v>104</v>
      </c>
      <c r="K42" s="13" t="s">
        <v>105</v>
      </c>
      <c r="L42" s="13">
        <v>31029</v>
      </c>
      <c r="M42" s="13" t="s">
        <v>106</v>
      </c>
      <c r="N42" s="15" t="s">
        <v>22</v>
      </c>
      <c r="O42" s="13" t="s">
        <v>134</v>
      </c>
      <c r="P42" s="14">
        <v>41621</v>
      </c>
      <c r="Q42" s="3" t="s">
        <v>103</v>
      </c>
      <c r="R42" s="19" t="s">
        <v>104</v>
      </c>
      <c r="S42" s="13" t="s">
        <v>105</v>
      </c>
      <c r="T42" s="13">
        <v>31029</v>
      </c>
      <c r="U42" s="13" t="s">
        <v>106</v>
      </c>
      <c r="V42" s="15" t="s">
        <v>22</v>
      </c>
      <c r="W42" s="17" t="s">
        <v>107</v>
      </c>
      <c r="X42" s="14">
        <v>41598</v>
      </c>
    </row>
    <row r="43" spans="1:24">
      <c r="A43">
        <v>144</v>
      </c>
      <c r="B43" s="6">
        <v>42733</v>
      </c>
      <c r="C43" t="s">
        <v>121</v>
      </c>
      <c r="D43" s="20" t="s">
        <v>44</v>
      </c>
      <c r="E43" t="s">
        <v>18</v>
      </c>
      <c r="F43" s="21">
        <v>2890</v>
      </c>
      <c r="G43" s="1" t="s">
        <v>19</v>
      </c>
      <c r="H43" s="1" t="s">
        <v>21</v>
      </c>
      <c r="I43" s="3" t="s">
        <v>103</v>
      </c>
      <c r="J43" s="19" t="s">
        <v>104</v>
      </c>
      <c r="K43" s="13" t="s">
        <v>105</v>
      </c>
      <c r="L43" s="13">
        <v>31029</v>
      </c>
      <c r="M43" s="13" t="s">
        <v>106</v>
      </c>
      <c r="N43" s="15" t="s">
        <v>22</v>
      </c>
      <c r="O43" s="13" t="s">
        <v>134</v>
      </c>
      <c r="P43" s="14">
        <v>41621</v>
      </c>
      <c r="Q43" s="3" t="s">
        <v>103</v>
      </c>
      <c r="R43" s="19" t="s">
        <v>104</v>
      </c>
      <c r="S43" s="13" t="s">
        <v>105</v>
      </c>
      <c r="T43" s="13">
        <v>31029</v>
      </c>
      <c r="U43" s="13" t="s">
        <v>106</v>
      </c>
      <c r="V43" s="15" t="s">
        <v>22</v>
      </c>
      <c r="W43" s="17" t="s">
        <v>107</v>
      </c>
      <c r="X43" s="14">
        <v>41598</v>
      </c>
    </row>
    <row r="44" spans="1:24">
      <c r="B44" s="6"/>
      <c r="G44" s="1"/>
      <c r="H44" s="1"/>
      <c r="M44" s="13"/>
      <c r="N44" s="15"/>
      <c r="O44" s="13"/>
      <c r="P44" s="14"/>
      <c r="R44" s="19"/>
      <c r="S44" s="13"/>
      <c r="T44" s="13"/>
      <c r="U44" s="13"/>
      <c r="V44" s="15"/>
      <c r="W44" s="17"/>
      <c r="X44" s="14"/>
    </row>
    <row r="45" spans="1:24">
      <c r="B45" s="6"/>
      <c r="F45" s="21">
        <f>SUM(F3:F43)</f>
        <v>207590</v>
      </c>
      <c r="G45" s="1"/>
      <c r="H45" s="1"/>
      <c r="M45" s="13"/>
      <c r="N45" s="15"/>
      <c r="O45" s="13"/>
      <c r="P45" s="14"/>
      <c r="R45" s="19"/>
      <c r="S45" s="13"/>
      <c r="T45" s="13"/>
      <c r="U45" s="13"/>
      <c r="V45" s="15"/>
      <c r="W45" s="17"/>
      <c r="X45" s="14"/>
    </row>
    <row r="46" spans="1:24">
      <c r="G46" s="1"/>
      <c r="H46" s="1"/>
      <c r="M46" s="13"/>
      <c r="N46" s="15"/>
      <c r="O46" s="13"/>
      <c r="P46" s="14"/>
      <c r="R46" s="19"/>
      <c r="S46" s="13"/>
      <c r="T46" s="13"/>
      <c r="U46" s="13"/>
      <c r="V46" s="15"/>
      <c r="W46" s="17"/>
      <c r="X46" s="14"/>
    </row>
    <row r="47" spans="1:24">
      <c r="C47" s="31" t="s">
        <v>45</v>
      </c>
      <c r="D47" s="20" t="s">
        <v>36</v>
      </c>
      <c r="E47" t="s">
        <v>43</v>
      </c>
      <c r="F47" s="21">
        <f>SUMIF(D$3:D$43,D47,F$3:F$43)</f>
        <v>115900</v>
      </c>
      <c r="G47" s="1"/>
      <c r="H47" s="1"/>
      <c r="R47" s="19"/>
      <c r="S47" s="13"/>
      <c r="T47" s="13"/>
      <c r="U47" s="13"/>
      <c r="V47" s="15"/>
      <c r="W47" s="17"/>
      <c r="X47" s="14"/>
    </row>
    <row r="48" spans="1:24">
      <c r="C48" s="31"/>
      <c r="D48" s="20" t="s">
        <v>42</v>
      </c>
      <c r="E48" t="s">
        <v>25</v>
      </c>
      <c r="F48" s="21">
        <f>SUMIF(D$3:D$43,D48,F$3:F$43)</f>
        <v>19620</v>
      </c>
      <c r="G48" s="1"/>
      <c r="H48" s="1"/>
      <c r="I48" s="25" t="s">
        <v>143</v>
      </c>
      <c r="J48" s="11" t="s">
        <v>144</v>
      </c>
      <c r="K48" s="26" t="s">
        <v>145</v>
      </c>
      <c r="R48" s="19"/>
      <c r="S48" s="13"/>
      <c r="T48" s="13"/>
      <c r="U48" s="13"/>
      <c r="V48" s="15"/>
      <c r="W48" s="17"/>
      <c r="X48" s="14"/>
    </row>
    <row r="49" spans="3:24">
      <c r="C49" s="31"/>
      <c r="D49" s="20" t="s">
        <v>44</v>
      </c>
      <c r="E49" t="s">
        <v>18</v>
      </c>
      <c r="F49" s="21">
        <f>SUMIF(D$3:D$43,D49,F$3:F$43)</f>
        <v>47270</v>
      </c>
      <c r="I49" s="3" t="s">
        <v>103</v>
      </c>
      <c r="J49" s="20" t="s">
        <v>44</v>
      </c>
      <c r="K49" s="27">
        <v>30660</v>
      </c>
      <c r="R49" s="19"/>
      <c r="S49" s="13"/>
      <c r="T49" s="13"/>
      <c r="U49" s="13"/>
      <c r="V49" s="15"/>
      <c r="W49" s="17"/>
      <c r="X49" s="14"/>
    </row>
    <row r="50" spans="3:24">
      <c r="C50" s="31"/>
      <c r="D50" s="20">
        <v>150107</v>
      </c>
      <c r="E50" t="s">
        <v>26</v>
      </c>
      <c r="F50" s="21">
        <f>SUMIF(D$3:D$43,D50,F$3:F$43)</f>
        <v>24800</v>
      </c>
      <c r="I50" s="3" t="s">
        <v>103</v>
      </c>
      <c r="J50" s="20" t="s">
        <v>42</v>
      </c>
      <c r="K50" s="27">
        <v>10630</v>
      </c>
      <c r="R50" s="19"/>
      <c r="S50" s="13"/>
      <c r="T50" s="13"/>
      <c r="U50" s="13"/>
      <c r="V50" s="15"/>
      <c r="W50" s="17"/>
      <c r="X50" s="14"/>
    </row>
    <row r="51" spans="3:24">
      <c r="F51" s="21">
        <f>SUM(F47:F50)</f>
        <v>207590</v>
      </c>
      <c r="I51" s="3" t="s">
        <v>127</v>
      </c>
      <c r="J51" s="20" t="s">
        <v>36</v>
      </c>
      <c r="K51" s="28">
        <v>45040</v>
      </c>
      <c r="R51" s="19"/>
      <c r="S51" s="13"/>
      <c r="T51" s="13"/>
      <c r="U51" s="13"/>
      <c r="V51" s="15"/>
      <c r="W51" s="17"/>
      <c r="X51" s="14"/>
    </row>
    <row r="52" spans="3:24">
      <c r="I52" s="3" t="s">
        <v>136</v>
      </c>
      <c r="J52" s="20" t="s">
        <v>36</v>
      </c>
      <c r="K52" s="29">
        <v>70860</v>
      </c>
    </row>
    <row r="53" spans="3:24">
      <c r="I53" s="3" t="s">
        <v>27</v>
      </c>
      <c r="J53" s="20">
        <v>150107</v>
      </c>
      <c r="K53" s="29">
        <v>9490</v>
      </c>
    </row>
    <row r="54" spans="3:24">
      <c r="I54" s="3" t="s">
        <v>122</v>
      </c>
      <c r="J54" s="20" t="s">
        <v>44</v>
      </c>
      <c r="K54" s="27">
        <v>16610</v>
      </c>
    </row>
    <row r="55" spans="3:24">
      <c r="I55" s="3" t="s">
        <v>122</v>
      </c>
      <c r="J55" s="20" t="s">
        <v>42</v>
      </c>
      <c r="K55" s="30">
        <v>8990</v>
      </c>
    </row>
    <row r="56" spans="3:24">
      <c r="I56" s="3" t="s">
        <v>122</v>
      </c>
      <c r="J56" s="20">
        <v>150107</v>
      </c>
      <c r="K56" s="30">
        <v>15310</v>
      </c>
    </row>
  </sheetData>
  <mergeCells count="12">
    <mergeCell ref="A1:A2"/>
    <mergeCell ref="B1:B2"/>
    <mergeCell ref="C1:C2"/>
    <mergeCell ref="D1:D2"/>
    <mergeCell ref="E1:E2"/>
    <mergeCell ref="C47:C50"/>
    <mergeCell ref="Y1:Y2"/>
    <mergeCell ref="G1:G2"/>
    <mergeCell ref="I1:P1"/>
    <mergeCell ref="Q1:X1"/>
    <mergeCell ref="F1:F2"/>
    <mergeCell ref="H1:H2"/>
  </mergeCells>
  <pageMargins left="0" right="0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L28" sqref="L28"/>
    </sheetView>
  </sheetViews>
  <sheetFormatPr defaultRowHeight="14.4"/>
  <sheetData>
    <row r="1" spans="1:15" ht="21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</row>
    <row r="3" spans="1:15">
      <c r="A3" t="s">
        <v>59</v>
      </c>
      <c r="N3">
        <f>SUM(B3:M3)</f>
        <v>0</v>
      </c>
      <c r="O3">
        <f>SUM(N3+N19)</f>
        <v>0</v>
      </c>
    </row>
    <row r="4" spans="1:15">
      <c r="A4" t="s">
        <v>60</v>
      </c>
      <c r="N4">
        <f t="shared" ref="N4:N11" si="0">SUM(B4:M4)</f>
        <v>0</v>
      </c>
      <c r="O4">
        <f t="shared" ref="O4:O5" si="1">SUM(N4+N20)</f>
        <v>0</v>
      </c>
    </row>
    <row r="5" spans="1:15">
      <c r="A5" t="s">
        <v>61</v>
      </c>
      <c r="N5">
        <f t="shared" si="0"/>
        <v>0</v>
      </c>
      <c r="O5">
        <f t="shared" si="1"/>
        <v>0</v>
      </c>
    </row>
    <row r="6" spans="1:15">
      <c r="A6" t="s">
        <v>62</v>
      </c>
      <c r="N6">
        <f t="shared" si="0"/>
        <v>0</v>
      </c>
    </row>
    <row r="7" spans="1:15">
      <c r="A7" t="s">
        <v>63</v>
      </c>
      <c r="N7">
        <f t="shared" si="0"/>
        <v>0</v>
      </c>
      <c r="O7">
        <f>SUM(N7+N28)</f>
        <v>0</v>
      </c>
    </row>
    <row r="8" spans="1:15">
      <c r="A8" t="s">
        <v>64</v>
      </c>
      <c r="N8">
        <f t="shared" si="0"/>
        <v>0</v>
      </c>
    </row>
    <row r="9" spans="1:15">
      <c r="A9" t="s">
        <v>65</v>
      </c>
      <c r="N9">
        <f t="shared" si="0"/>
        <v>0</v>
      </c>
    </row>
    <row r="10" spans="1:15">
      <c r="A10" t="s">
        <v>66</v>
      </c>
      <c r="N10">
        <f t="shared" si="0"/>
        <v>0</v>
      </c>
    </row>
    <row r="11" spans="1:15">
      <c r="A11" t="s">
        <v>67</v>
      </c>
      <c r="N11">
        <f t="shared" si="0"/>
        <v>0</v>
      </c>
    </row>
    <row r="13" spans="1:15">
      <c r="N13">
        <f>SUM(N3:N12)</f>
        <v>0</v>
      </c>
    </row>
    <row r="14" spans="1:15">
      <c r="N14">
        <f>SUM(N13/365)</f>
        <v>0</v>
      </c>
    </row>
    <row r="17" spans="1:14" ht="21">
      <c r="A17" s="39" t="s">
        <v>68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B18" t="s">
        <v>46</v>
      </c>
      <c r="C18" t="s">
        <v>47</v>
      </c>
      <c r="D18" t="s">
        <v>48</v>
      </c>
      <c r="E18" t="s">
        <v>49</v>
      </c>
      <c r="F18" t="s">
        <v>50</v>
      </c>
      <c r="G18" t="s">
        <v>51</v>
      </c>
      <c r="H18" t="s">
        <v>52</v>
      </c>
      <c r="I18" t="s">
        <v>53</v>
      </c>
      <c r="J18" t="s">
        <v>54</v>
      </c>
      <c r="K18" t="s">
        <v>55</v>
      </c>
      <c r="L18" t="s">
        <v>56</v>
      </c>
      <c r="M18" t="s">
        <v>57</v>
      </c>
      <c r="N18" t="s">
        <v>58</v>
      </c>
    </row>
    <row r="19" spans="1:14">
      <c r="A19" t="s">
        <v>59</v>
      </c>
      <c r="N19">
        <f>SUM(B19:M19)</f>
        <v>0</v>
      </c>
    </row>
    <row r="20" spans="1:14">
      <c r="A20" t="s">
        <v>60</v>
      </c>
      <c r="N20">
        <f t="shared" ref="N20:N31" si="2">SUM(B20:M20)</f>
        <v>0</v>
      </c>
    </row>
    <row r="21" spans="1:14">
      <c r="A21" t="s">
        <v>61</v>
      </c>
      <c r="N21">
        <f t="shared" si="2"/>
        <v>0</v>
      </c>
    </row>
    <row r="22" spans="1:14">
      <c r="A22" t="s">
        <v>69</v>
      </c>
      <c r="N22">
        <f t="shared" si="2"/>
        <v>0</v>
      </c>
    </row>
    <row r="23" spans="1:14">
      <c r="A23" t="s">
        <v>70</v>
      </c>
      <c r="N23">
        <f t="shared" si="2"/>
        <v>0</v>
      </c>
    </row>
    <row r="24" spans="1:14">
      <c r="A24" t="s">
        <v>71</v>
      </c>
      <c r="N24" t="s">
        <v>135</v>
      </c>
    </row>
    <row r="25" spans="1:14">
      <c r="A25" t="s">
        <v>72</v>
      </c>
      <c r="N25" t="s">
        <v>135</v>
      </c>
    </row>
    <row r="26" spans="1:14">
      <c r="A26" t="s">
        <v>73</v>
      </c>
      <c r="N26" t="s">
        <v>135</v>
      </c>
    </row>
    <row r="27" spans="1:14">
      <c r="A27" t="s">
        <v>74</v>
      </c>
      <c r="N27">
        <f t="shared" si="2"/>
        <v>0</v>
      </c>
    </row>
    <row r="28" spans="1:14">
      <c r="A28" t="s">
        <v>63</v>
      </c>
      <c r="N28">
        <f t="shared" si="2"/>
        <v>0</v>
      </c>
    </row>
    <row r="29" spans="1:14">
      <c r="A29" t="s">
        <v>75</v>
      </c>
      <c r="N29">
        <f t="shared" si="2"/>
        <v>0</v>
      </c>
    </row>
    <row r="30" spans="1:14">
      <c r="A30" t="s">
        <v>76</v>
      </c>
      <c r="L30" s="22"/>
      <c r="M30" s="23"/>
      <c r="N30">
        <f t="shared" si="2"/>
        <v>0</v>
      </c>
    </row>
    <row r="31" spans="1:14">
      <c r="A31" t="s">
        <v>77</v>
      </c>
      <c r="N31">
        <f t="shared" si="2"/>
        <v>0</v>
      </c>
    </row>
    <row r="33" spans="14:14">
      <c r="N33">
        <f>SUM(N19:N32)</f>
        <v>0</v>
      </c>
    </row>
    <row r="34" spans="14:14">
      <c r="N34">
        <f>SUM(N33/365)</f>
        <v>0</v>
      </c>
    </row>
  </sheetData>
  <mergeCells count="2">
    <mergeCell ref="A1:N1"/>
    <mergeCell ref="A17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Rifiuti San Giuseppe</vt:lpstr>
      <vt:lpstr>Addetti</vt:lpstr>
      <vt:lpstr>'Rifiuti San Giuseppe'!Area_stampa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Serenella</cp:lastModifiedBy>
  <cp:lastPrinted>2017-03-09T17:08:18Z</cp:lastPrinted>
  <dcterms:created xsi:type="dcterms:W3CDTF">2016-03-23T16:10:29Z</dcterms:created>
  <dcterms:modified xsi:type="dcterms:W3CDTF">2017-03-31T12:08:03Z</dcterms:modified>
</cp:coreProperties>
</file>