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dipendenti fissi\"/>
    </mc:Choice>
  </mc:AlternateContent>
  <bookViews>
    <workbookView xWindow="0" yWindow="0" windowWidth="23040" windowHeight="9408"/>
  </bookViews>
  <sheets>
    <sheet name="SCATTI" sheetId="1" r:id="rId1"/>
  </sheets>
  <definedNames>
    <definedName name="_xlnm.Print_Area" localSheetId="0">SCATTI!$B$1:$N$38</definedName>
  </definedNames>
  <calcPr calcId="152511"/>
</workbook>
</file>

<file path=xl/calcChain.xml><?xml version="1.0" encoding="utf-8"?>
<calcChain xmlns="http://schemas.openxmlformats.org/spreadsheetml/2006/main">
  <c r="B1" i="1" l="1"/>
  <c r="M23" i="1"/>
  <c r="H22" i="1"/>
  <c r="H23" i="1"/>
  <c r="H24" i="1"/>
  <c r="M8" i="1"/>
  <c r="M10" i="1"/>
  <c r="H8" i="1"/>
  <c r="H9" i="1"/>
  <c r="H10" i="1"/>
  <c r="H21" i="1"/>
  <c r="M7" i="1"/>
  <c r="H7" i="1"/>
  <c r="H20" i="1"/>
  <c r="M6" i="1"/>
  <c r="H6" i="1"/>
  <c r="H19" i="1"/>
  <c r="M5" i="1"/>
  <c r="H5" i="1"/>
  <c r="M9" i="1"/>
  <c r="K5" i="1" l="1"/>
  <c r="L5" i="1" s="1"/>
</calcChain>
</file>

<file path=xl/sharedStrings.xml><?xml version="1.0" encoding="utf-8"?>
<sst xmlns="http://schemas.openxmlformats.org/spreadsheetml/2006/main" count="83" uniqueCount="40">
  <si>
    <t>CODICE DIPENDENTE</t>
  </si>
  <si>
    <t>COGNOME</t>
  </si>
  <si>
    <t>NOME</t>
  </si>
  <si>
    <t>Assunz.</t>
  </si>
  <si>
    <t>ESERCIZIO PREC. - GODUTO</t>
  </si>
  <si>
    <t>ESERCIZIO PREC. - SALDO</t>
  </si>
  <si>
    <t>ALEANN01001</t>
  </si>
  <si>
    <t>PIZZIOLI</t>
  </si>
  <si>
    <t>LARA</t>
  </si>
  <si>
    <t xml:space="preserve">TRAMONTINA </t>
  </si>
  <si>
    <t>PAOLA</t>
  </si>
  <si>
    <t xml:space="preserve">STEFANI </t>
  </si>
  <si>
    <t>ANTONELLA</t>
  </si>
  <si>
    <t>COSTALONGA</t>
  </si>
  <si>
    <t>GUIDO</t>
  </si>
  <si>
    <t xml:space="preserve">FAVERO </t>
  </si>
  <si>
    <t>MARISA</t>
  </si>
  <si>
    <t>ZORNIO</t>
  </si>
  <si>
    <t>GRAZIANO</t>
  </si>
  <si>
    <t>N. SCATTI MATURATI</t>
  </si>
  <si>
    <t>Qua/Liv</t>
  </si>
  <si>
    <t>valore scatti al 30.11.2016</t>
  </si>
  <si>
    <t>valore scatti da maturare</t>
  </si>
  <si>
    <t>n. scatti da maturare</t>
  </si>
  <si>
    <t>CCNL COOPERATIVE AGRICOLE</t>
  </si>
  <si>
    <t>CCNL COOPERATIVE TRASFORMAZIONE</t>
  </si>
  <si>
    <t>OK STESSO CCNL DIRIGENTI AGRICOLI</t>
  </si>
  <si>
    <t xml:space="preserve">ANTIGA </t>
  </si>
  <si>
    <t>LUIGI</t>
  </si>
  <si>
    <t>DIR. AGR</t>
  </si>
  <si>
    <t>DATA PROSSIMO SCATTO</t>
  </si>
  <si>
    <t>12 SCATTI BIENNALI</t>
  </si>
  <si>
    <t>5 SCATTI BIENNALI</t>
  </si>
  <si>
    <t>IMP/4</t>
  </si>
  <si>
    <t>IMP/6</t>
  </si>
  <si>
    <t>IMP/5</t>
  </si>
  <si>
    <t>IMP/2</t>
  </si>
  <si>
    <t>VALORE 1 SCATTO</t>
  </si>
  <si>
    <t>IMP/3</t>
  </si>
  <si>
    <t>IMP/3A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</si>
</sst>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0]mmm\-yy;@"/>
    <numFmt numFmtId="165" formatCode="[$-F800]dddd\,\ mmmm\ dd\,\ yyyy"/>
  </numFmts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D8E4BC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2" fontId="0" fillId="0" borderId="0" xfId="0" applyNumberFormat="1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/>
    <xf numFmtId="2" fontId="0" fillId="2" borderId="1" xfId="0" applyNumberFormat="1" applyFill="1" applyBorder="1"/>
    <xf numFmtId="14" fontId="0" fillId="0" borderId="0" xfId="0" applyNumberFormat="1" applyBorder="1"/>
    <xf numFmtId="14" fontId="0" fillId="0" borderId="0" xfId="0" applyNumberFormat="1"/>
    <xf numFmtId="0" fontId="1" fillId="0" borderId="1" xfId="0" applyFont="1" applyBorder="1" applyAlignment="1">
      <alignment vertical="distributed"/>
    </xf>
    <xf numFmtId="4" fontId="0" fillId="0" borderId="1" xfId="0" applyNumberFormat="1" applyBorder="1"/>
    <xf numFmtId="4" fontId="0" fillId="0" borderId="0" xfId="0" applyNumberFormat="1" applyBorder="1"/>
    <xf numFmtId="4" fontId="0" fillId="0" borderId="0" xfId="0" applyNumberFormat="1"/>
    <xf numFmtId="4" fontId="1" fillId="0" borderId="1" xfId="0" applyNumberFormat="1" applyFont="1" applyBorder="1" applyAlignment="1">
      <alignment vertical="distributed"/>
    </xf>
    <xf numFmtId="164" fontId="0" fillId="0" borderId="1" xfId="0" applyNumberFormat="1" applyBorder="1"/>
    <xf numFmtId="164" fontId="0" fillId="0" borderId="0" xfId="0" applyNumberFormat="1"/>
    <xf numFmtId="164" fontId="1" fillId="0" borderId="1" xfId="0" applyNumberFormat="1" applyFont="1" applyBorder="1" applyAlignment="1">
      <alignment vertical="distributed"/>
    </xf>
    <xf numFmtId="1" fontId="0" fillId="0" borderId="1" xfId="0" applyNumberFormat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165" fontId="0" fillId="0" borderId="0" xfId="0" applyNumberFormat="1"/>
    <xf numFmtId="0" fontId="1" fillId="2" borderId="1" xfId="0" applyFont="1" applyFill="1" applyBorder="1" applyAlignment="1">
      <alignment vertical="distributed"/>
    </xf>
    <xf numFmtId="1" fontId="0" fillId="2" borderId="1" xfId="0" applyNumberFormat="1" applyFill="1" applyBorder="1" applyAlignment="1">
      <alignment horizontal="center"/>
    </xf>
    <xf numFmtId="0" fontId="0" fillId="3" borderId="1" xfId="0" applyFill="1" applyBorder="1"/>
    <xf numFmtId="1" fontId="0" fillId="3" borderId="0" xfId="0" applyNumberFormat="1" applyFill="1" applyAlignment="1">
      <alignment horizontal="center"/>
    </xf>
    <xf numFmtId="0" fontId="0" fillId="3" borderId="0" xfId="0" applyFill="1"/>
    <xf numFmtId="2" fontId="0" fillId="3" borderId="0" xfId="0" applyNumberFormat="1" applyFill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abSelected="1" topLeftCell="B1" workbookViewId="0">
      <selection activeCell="H8" sqref="H8"/>
    </sheetView>
  </sheetViews>
  <sheetFormatPr defaultRowHeight="14.4" x14ac:dyDescent="0.3"/>
  <cols>
    <col min="1" max="1" width="0" hidden="1" customWidth="1"/>
    <col min="2" max="2" width="21.88671875" bestFit="1" customWidth="1"/>
    <col min="3" max="3" width="15.21875" customWidth="1"/>
    <col min="4" max="4" width="16.5546875" customWidth="1"/>
    <col min="5" max="5" width="16.33203125" customWidth="1"/>
    <col min="6" max="6" width="16.5546875" customWidth="1"/>
    <col min="7" max="7" width="21.109375" customWidth="1"/>
    <col min="8" max="8" width="24.5546875" customWidth="1"/>
    <col min="9" max="9" width="11.5546875" customWidth="1"/>
    <col min="10" max="10" width="12.5546875" customWidth="1"/>
    <col min="11" max="12" width="9.109375" hidden="1" customWidth="1"/>
    <col min="13" max="13" width="14.5546875" customWidth="1"/>
  </cols>
  <sheetData>
    <row r="1" spans="1:13" x14ac:dyDescent="0.3">
      <c r="B1" s="22">
        <f ca="1">NOW()</f>
        <v>43027.63238171296</v>
      </c>
    </row>
    <row r="3" spans="1:13" x14ac:dyDescent="0.3">
      <c r="B3" t="s">
        <v>24</v>
      </c>
      <c r="E3" t="s">
        <v>31</v>
      </c>
      <c r="I3" s="1"/>
    </row>
    <row r="4" spans="1:13" s="2" customFormat="1" ht="43.2" x14ac:dyDescent="0.3">
      <c r="A4" s="2" t="s">
        <v>0</v>
      </c>
      <c r="B4" s="3" t="s">
        <v>1</v>
      </c>
      <c r="C4" s="3" t="s">
        <v>2</v>
      </c>
      <c r="D4" s="3" t="s">
        <v>3</v>
      </c>
      <c r="E4" s="3" t="s">
        <v>20</v>
      </c>
      <c r="F4" s="10" t="s">
        <v>37</v>
      </c>
      <c r="G4" s="3" t="s">
        <v>19</v>
      </c>
      <c r="H4" s="3" t="s">
        <v>21</v>
      </c>
      <c r="I4" s="10" t="s">
        <v>30</v>
      </c>
      <c r="J4" s="23" t="s">
        <v>23</v>
      </c>
      <c r="K4" s="3" t="s">
        <v>4</v>
      </c>
      <c r="L4" s="3" t="s">
        <v>5</v>
      </c>
      <c r="M4" s="23" t="s">
        <v>22</v>
      </c>
    </row>
    <row r="5" spans="1:13" ht="24.9" customHeight="1" x14ac:dyDescent="0.3">
      <c r="A5" t="s">
        <v>6</v>
      </c>
      <c r="B5" s="4" t="s">
        <v>7</v>
      </c>
      <c r="C5" s="4" t="s">
        <v>8</v>
      </c>
      <c r="D5" s="5">
        <v>37408</v>
      </c>
      <c r="E5" s="5" t="s">
        <v>33</v>
      </c>
      <c r="F5" s="11">
        <v>24.79</v>
      </c>
      <c r="G5" s="18">
        <v>7</v>
      </c>
      <c r="H5" s="11">
        <f>F5*G5</f>
        <v>173.53</v>
      </c>
      <c r="I5" s="15">
        <v>43252</v>
      </c>
      <c r="J5" s="21">
        <v>5</v>
      </c>
      <c r="K5" s="6" t="e">
        <f>+#REF!*H5*J5</f>
        <v>#REF!</v>
      </c>
      <c r="L5" s="6" t="e">
        <f>+#REF!*#REF!*K5</f>
        <v>#REF!</v>
      </c>
      <c r="M5" s="7">
        <f>J5*F5</f>
        <v>123.94999999999999</v>
      </c>
    </row>
    <row r="6" spans="1:13" x14ac:dyDescent="0.3">
      <c r="B6" t="s">
        <v>9</v>
      </c>
      <c r="C6" t="s">
        <v>10</v>
      </c>
      <c r="D6" s="5">
        <v>37827</v>
      </c>
      <c r="E6" s="8" t="s">
        <v>34</v>
      </c>
      <c r="F6" s="12">
        <v>23.76</v>
      </c>
      <c r="G6" s="19">
        <v>6</v>
      </c>
      <c r="H6" s="11">
        <f>F6*G6</f>
        <v>142.56</v>
      </c>
      <c r="I6" s="15">
        <v>42948</v>
      </c>
      <c r="J6" s="21">
        <v>6</v>
      </c>
      <c r="M6" s="7">
        <f>J6*F6</f>
        <v>142.56</v>
      </c>
    </row>
    <row r="7" spans="1:13" x14ac:dyDescent="0.3">
      <c r="B7" t="s">
        <v>11</v>
      </c>
      <c r="C7" t="s">
        <v>12</v>
      </c>
      <c r="D7" s="5">
        <v>38384</v>
      </c>
      <c r="E7" s="8" t="s">
        <v>34</v>
      </c>
      <c r="F7" s="12">
        <v>23.76</v>
      </c>
      <c r="G7" s="19">
        <v>5</v>
      </c>
      <c r="H7" s="11">
        <f>F7*G7</f>
        <v>118.80000000000001</v>
      </c>
      <c r="I7" s="15">
        <v>42767</v>
      </c>
      <c r="J7" s="21">
        <v>7</v>
      </c>
      <c r="M7" s="7">
        <f>J7*F7</f>
        <v>166.32000000000002</v>
      </c>
    </row>
    <row r="8" spans="1:13" x14ac:dyDescent="0.3">
      <c r="B8" t="s">
        <v>13</v>
      </c>
      <c r="C8" t="s">
        <v>14</v>
      </c>
      <c r="D8" s="5">
        <v>38446</v>
      </c>
      <c r="E8" s="8" t="s">
        <v>36</v>
      </c>
      <c r="F8" s="12">
        <v>29.44</v>
      </c>
      <c r="G8" s="19">
        <v>5</v>
      </c>
      <c r="H8" s="11">
        <f t="shared" ref="H8:H10" si="0">F8*G8</f>
        <v>147.20000000000002</v>
      </c>
      <c r="I8" s="15">
        <v>42856</v>
      </c>
      <c r="J8" s="21">
        <v>7</v>
      </c>
      <c r="M8" s="7">
        <f t="shared" ref="M8:M10" si="1">J8*F8</f>
        <v>206.08</v>
      </c>
    </row>
    <row r="9" spans="1:13" x14ac:dyDescent="0.3">
      <c r="B9" t="s">
        <v>15</v>
      </c>
      <c r="C9" t="s">
        <v>16</v>
      </c>
      <c r="D9" s="5">
        <v>39979</v>
      </c>
      <c r="E9" s="8" t="s">
        <v>33</v>
      </c>
      <c r="F9" s="12">
        <v>24.79</v>
      </c>
      <c r="G9" s="20">
        <v>3</v>
      </c>
      <c r="H9" s="11">
        <f t="shared" si="0"/>
        <v>74.37</v>
      </c>
      <c r="I9" s="15">
        <v>42917</v>
      </c>
      <c r="J9" s="21">
        <v>9</v>
      </c>
      <c r="M9" s="7">
        <f t="shared" si="1"/>
        <v>223.10999999999999</v>
      </c>
    </row>
    <row r="10" spans="1:13" x14ac:dyDescent="0.3">
      <c r="B10" t="s">
        <v>17</v>
      </c>
      <c r="C10" t="s">
        <v>18</v>
      </c>
      <c r="D10" s="5">
        <v>37424</v>
      </c>
      <c r="E10" s="8" t="s">
        <v>38</v>
      </c>
      <c r="F10" s="12">
        <v>26.86</v>
      </c>
      <c r="G10" s="19">
        <v>7</v>
      </c>
      <c r="H10" s="11">
        <f t="shared" si="0"/>
        <v>188.01999999999998</v>
      </c>
      <c r="I10" s="15">
        <v>43282</v>
      </c>
      <c r="J10" s="21">
        <v>5</v>
      </c>
      <c r="M10" s="7">
        <f t="shared" si="1"/>
        <v>134.30000000000001</v>
      </c>
    </row>
    <row r="11" spans="1:13" x14ac:dyDescent="0.3">
      <c r="F11" s="13"/>
      <c r="I11" s="16"/>
    </row>
    <row r="12" spans="1:13" x14ac:dyDescent="0.3">
      <c r="F12" s="13"/>
      <c r="I12" s="16"/>
    </row>
    <row r="13" spans="1:13" x14ac:dyDescent="0.3">
      <c r="F13" s="13"/>
      <c r="I13" s="16"/>
    </row>
    <row r="14" spans="1:13" x14ac:dyDescent="0.3">
      <c r="F14" s="13"/>
      <c r="I14" s="16"/>
    </row>
    <row r="15" spans="1:13" x14ac:dyDescent="0.3">
      <c r="F15" s="13"/>
      <c r="I15" s="16"/>
    </row>
    <row r="16" spans="1:13" x14ac:dyDescent="0.3">
      <c r="F16" s="13"/>
      <c r="I16" s="16"/>
    </row>
    <row r="17" spans="2:15" x14ac:dyDescent="0.3">
      <c r="B17" t="s">
        <v>25</v>
      </c>
      <c r="E17" t="s">
        <v>32</v>
      </c>
      <c r="F17" s="13"/>
      <c r="I17" s="16"/>
    </row>
    <row r="18" spans="2:15" ht="43.2" x14ac:dyDescent="0.3">
      <c r="B18" s="3" t="s">
        <v>1</v>
      </c>
      <c r="C18" s="3" t="s">
        <v>2</v>
      </c>
      <c r="D18" s="3" t="s">
        <v>3</v>
      </c>
      <c r="E18" s="3" t="s">
        <v>20</v>
      </c>
      <c r="F18" s="14" t="s">
        <v>37</v>
      </c>
      <c r="G18" s="3" t="s">
        <v>19</v>
      </c>
      <c r="H18" s="3" t="s">
        <v>21</v>
      </c>
      <c r="I18" s="17" t="s">
        <v>30</v>
      </c>
      <c r="J18" s="23" t="s">
        <v>23</v>
      </c>
      <c r="K18" s="3" t="s">
        <v>4</v>
      </c>
      <c r="L18" s="3" t="s">
        <v>5</v>
      </c>
      <c r="M18" s="23" t="s">
        <v>22</v>
      </c>
      <c r="N18" s="2"/>
      <c r="O18" s="2"/>
    </row>
    <row r="19" spans="2:15" x14ac:dyDescent="0.3">
      <c r="B19" s="4" t="s">
        <v>7</v>
      </c>
      <c r="C19" s="4" t="s">
        <v>8</v>
      </c>
      <c r="D19" s="5">
        <v>37408</v>
      </c>
      <c r="E19" s="5" t="s">
        <v>33</v>
      </c>
      <c r="F19" s="11">
        <v>26.83</v>
      </c>
      <c r="G19" s="18">
        <v>5</v>
      </c>
      <c r="H19" s="11">
        <f>F19*G19</f>
        <v>134.14999999999998</v>
      </c>
      <c r="I19" s="15"/>
      <c r="J19" s="6"/>
      <c r="K19" s="6"/>
      <c r="L19" s="6"/>
      <c r="M19" s="6"/>
    </row>
    <row r="20" spans="2:15" x14ac:dyDescent="0.3">
      <c r="B20" t="s">
        <v>9</v>
      </c>
      <c r="C20" t="s">
        <v>10</v>
      </c>
      <c r="D20" s="5">
        <v>37827</v>
      </c>
      <c r="E20" s="8" t="s">
        <v>35</v>
      </c>
      <c r="F20" s="12">
        <v>24.59</v>
      </c>
      <c r="G20" s="19">
        <v>5</v>
      </c>
      <c r="H20" s="11">
        <f>F20*G20</f>
        <v>122.95</v>
      </c>
      <c r="I20" s="15"/>
      <c r="J20" s="6"/>
      <c r="M20" s="6"/>
    </row>
    <row r="21" spans="2:15" x14ac:dyDescent="0.3">
      <c r="B21" t="s">
        <v>11</v>
      </c>
      <c r="C21" t="s">
        <v>12</v>
      </c>
      <c r="D21" s="5">
        <v>38384</v>
      </c>
      <c r="E21" s="8" t="s">
        <v>35</v>
      </c>
      <c r="F21" s="12">
        <v>24.59</v>
      </c>
      <c r="G21" s="19">
        <v>5</v>
      </c>
      <c r="H21" s="11">
        <f>F21*G21</f>
        <v>122.95</v>
      </c>
      <c r="I21" s="15"/>
      <c r="J21" s="6"/>
      <c r="M21" s="6"/>
    </row>
    <row r="22" spans="2:15" x14ac:dyDescent="0.3">
      <c r="B22" t="s">
        <v>13</v>
      </c>
      <c r="C22" t="s">
        <v>14</v>
      </c>
      <c r="D22" s="5">
        <v>38446</v>
      </c>
      <c r="E22" s="8" t="s">
        <v>36</v>
      </c>
      <c r="F22" s="12">
        <v>36.89</v>
      </c>
      <c r="G22" s="19">
        <v>5</v>
      </c>
      <c r="H22" s="11">
        <f t="shared" ref="H22:H24" si="2">F22*G22</f>
        <v>184.45</v>
      </c>
      <c r="I22" s="15"/>
      <c r="J22" s="6"/>
      <c r="M22" s="6"/>
    </row>
    <row r="23" spans="2:15" x14ac:dyDescent="0.3">
      <c r="B23" t="s">
        <v>15</v>
      </c>
      <c r="C23" t="s">
        <v>16</v>
      </c>
      <c r="D23" s="5">
        <v>39979</v>
      </c>
      <c r="E23" s="8" t="s">
        <v>33</v>
      </c>
      <c r="F23" s="12">
        <v>26.83</v>
      </c>
      <c r="G23" s="20">
        <v>3</v>
      </c>
      <c r="H23" s="11">
        <f t="shared" si="2"/>
        <v>80.489999999999995</v>
      </c>
      <c r="I23" s="15">
        <v>42917</v>
      </c>
      <c r="J23" s="24">
        <v>2</v>
      </c>
      <c r="M23" s="6">
        <f>J23*F23</f>
        <v>53.66</v>
      </c>
    </row>
    <row r="24" spans="2:15" x14ac:dyDescent="0.3">
      <c r="B24" t="s">
        <v>17</v>
      </c>
      <c r="C24" t="s">
        <v>18</v>
      </c>
      <c r="D24" s="5">
        <v>37424</v>
      </c>
      <c r="E24" s="8" t="s">
        <v>39</v>
      </c>
      <c r="F24" s="12">
        <v>32.42</v>
      </c>
      <c r="G24" s="19">
        <v>5</v>
      </c>
      <c r="H24" s="11">
        <f t="shared" si="2"/>
        <v>162.10000000000002</v>
      </c>
      <c r="I24" s="15"/>
      <c r="J24" s="6"/>
      <c r="M24" s="25"/>
    </row>
    <row r="25" spans="2:15" x14ac:dyDescent="0.3">
      <c r="I25" s="16"/>
    </row>
    <row r="26" spans="2:15" x14ac:dyDescent="0.3">
      <c r="I26" s="16"/>
    </row>
    <row r="27" spans="2:15" x14ac:dyDescent="0.3">
      <c r="I27" s="16"/>
    </row>
    <row r="28" spans="2:15" x14ac:dyDescent="0.3">
      <c r="I28" s="16"/>
    </row>
    <row r="29" spans="2:15" x14ac:dyDescent="0.3">
      <c r="I29" s="16"/>
    </row>
    <row r="30" spans="2:15" x14ac:dyDescent="0.3">
      <c r="C30" t="s">
        <v>26</v>
      </c>
      <c r="E30" t="s">
        <v>31</v>
      </c>
      <c r="I30" s="16"/>
    </row>
    <row r="31" spans="2:15" ht="43.2" x14ac:dyDescent="0.3">
      <c r="B31" s="3" t="s">
        <v>1</v>
      </c>
      <c r="C31" s="3" t="s">
        <v>2</v>
      </c>
      <c r="D31" s="3" t="s">
        <v>3</v>
      </c>
      <c r="E31" s="3" t="s">
        <v>20</v>
      </c>
      <c r="F31" s="10" t="s">
        <v>37</v>
      </c>
      <c r="G31" s="3" t="s">
        <v>19</v>
      </c>
      <c r="H31" s="3" t="s">
        <v>21</v>
      </c>
      <c r="I31" s="17" t="s">
        <v>30</v>
      </c>
      <c r="J31" s="23" t="s">
        <v>23</v>
      </c>
      <c r="K31" s="3" t="s">
        <v>4</v>
      </c>
      <c r="L31" s="3" t="s">
        <v>5</v>
      </c>
      <c r="M31" s="23" t="s">
        <v>22</v>
      </c>
    </row>
    <row r="32" spans="2:15" x14ac:dyDescent="0.3">
      <c r="B32" t="s">
        <v>27</v>
      </c>
      <c r="C32" t="s">
        <v>28</v>
      </c>
      <c r="D32" s="9">
        <v>40560</v>
      </c>
      <c r="E32" t="s">
        <v>29</v>
      </c>
      <c r="F32" s="1">
        <v>73</v>
      </c>
      <c r="G32">
        <v>2</v>
      </c>
      <c r="H32">
        <v>146</v>
      </c>
      <c r="I32" s="16">
        <v>42767</v>
      </c>
      <c r="J32" s="26">
        <v>10</v>
      </c>
      <c r="K32" s="27"/>
      <c r="L32" s="27"/>
      <c r="M32" s="28">
        <v>730</v>
      </c>
    </row>
    <row r="33" spans="9:9" x14ac:dyDescent="0.3">
      <c r="I33" s="16"/>
    </row>
  </sheetData>
  <printOptions gridLines="1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SCATTI</vt:lpstr>
      <vt:lpstr>SCATTI!Area_stampa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 Busetto - Ser.Coop.De.</dc:creator>
  <cp:lastModifiedBy>user</cp:lastModifiedBy>
  <cp:lastPrinted>2017-10-19T07:52:15Z</cp:lastPrinted>
  <dcterms:created xsi:type="dcterms:W3CDTF">2017-10-19T06:54:41Z</dcterms:created>
  <dcterms:modified xsi:type="dcterms:W3CDTF">2017-10-19T13:23:49Z</dcterms:modified>
</cp:coreProperties>
</file>