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 s="1"/>
  <c r="D20" i="1"/>
  <c r="B20" i="1" s="1"/>
  <c r="C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<sst xmlns="http://schemas.openxmlformats.org/spreadsheetml/2006/main" count="58" uniqueCount="40">
  <si>
    <t>Data inizio vendemmia</t>
  </si>
  <si>
    <t>Q.LI  /  VENDEMMIA</t>
  </si>
  <si>
    <t>Ð %</t>
  </si>
  <si>
    <t>Cabernet</t>
  </si>
  <si>
    <t>Pinot Nero</t>
  </si>
  <si>
    <t>Merlot</t>
  </si>
  <si>
    <t>Raboso</t>
  </si>
  <si>
    <t>Rosso Co.Co</t>
  </si>
  <si>
    <t xml:space="preserve">Rosso  </t>
  </si>
  <si>
    <t>Prosecco Docg</t>
  </si>
  <si>
    <t>Prosecco Doc</t>
  </si>
  <si>
    <t>Glera</t>
  </si>
  <si>
    <t>Atto Taglio DOCG</t>
  </si>
  <si>
    <t>Pinot Grigio</t>
  </si>
  <si>
    <t>Pinot Bianco</t>
  </si>
  <si>
    <t>Chardonnay</t>
  </si>
  <si>
    <t>Sauvignon</t>
  </si>
  <si>
    <t>Manzoni</t>
  </si>
  <si>
    <t>Verduzzo</t>
  </si>
  <si>
    <t>Bianco</t>
  </si>
  <si>
    <t>TOTALE</t>
  </si>
  <si>
    <t>Totale uve Rosse</t>
  </si>
  <si>
    <t>Totale uve Bianche</t>
  </si>
  <si>
    <t>GRADO/VENDEMMIA</t>
  </si>
  <si>
    <t xml:space="preserve">PROSECCO DOCG     </t>
  </si>
  <si>
    <t xml:space="preserve">PINOT GRIGIO          </t>
  </si>
  <si>
    <t>ROSSO CO.CO.</t>
  </si>
  <si>
    <t xml:space="preserve">PROSECCO DOC        </t>
  </si>
  <si>
    <t xml:space="preserve">MANZONI BIANCO        </t>
  </si>
  <si>
    <t xml:space="preserve">SAUVIGNON </t>
  </si>
  <si>
    <t xml:space="preserve">PINOT BIANCO - CHARDONNAY  </t>
  </si>
  <si>
    <t>ATTO TAGLIO DOCG</t>
  </si>
  <si>
    <t xml:space="preserve">PINOT NERO                 </t>
  </si>
  <si>
    <t xml:space="preserve">ALTRI BIANCHI              </t>
  </si>
  <si>
    <t xml:space="preserve">CABERNET                   </t>
  </si>
  <si>
    <t xml:space="preserve">ROSSO             </t>
  </si>
  <si>
    <t xml:space="preserve">MERLOT     </t>
  </si>
  <si>
    <t xml:space="preserve">RABOSO                     </t>
  </si>
  <si>
    <t>GLERA</t>
  </si>
  <si>
    <t>PH /  VENDEMMIA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</si>
</sst>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3" fontId="3" fillId="0" borderId="0" xfId="1" applyFont="1"/>
    <xf numFmtId="0" fontId="2" fillId="0" borderId="0" xfId="0" applyFont="1"/>
    <xf numFmtId="2" fontId="2" fillId="0" borderId="0" xfId="0" applyNumberFormat="1" applyFont="1"/>
    <xf numFmtId="43" fontId="2" fillId="0" borderId="0" xfId="1" applyFont="1"/>
    <xf numFmtId="0" fontId="3" fillId="0" borderId="0" xfId="0" applyFont="1"/>
    <xf numFmtId="43" fontId="3" fillId="0" borderId="0" xfId="0" applyNumberFormat="1" applyFont="1"/>
    <xf numFmtId="0" fontId="2" fillId="0" borderId="0" xfId="0" applyFont="1" applyAlignment="1">
      <alignment horizontal="right"/>
    </xf>
    <xf numFmtId="43" fontId="3" fillId="0" borderId="0" xfId="1" applyFont="1" applyFill="1"/>
    <xf numFmtId="43" fontId="0" fillId="0" borderId="0" xfId="1" applyFont="1"/>
    <xf numFmtId="43" fontId="3" fillId="0" borderId="0" xfId="1" applyFont="1" applyFill="1" applyAlignment="1">
      <alignment horizontal="right"/>
    </xf>
    <xf numFmtId="0" fontId="3" fillId="0" borderId="0" xfId="0" applyFont="1" applyAlignment="1">
      <alignment horizontal="right"/>
    </xf>
    <xf numFmtId="43" fontId="3" fillId="0" borderId="0" xfId="1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A42" sqref="A42:XFD42"/>
    </sheetView>
  </sheetViews>
  <sheetFormatPr defaultRowHeight="15" x14ac:dyDescent="0.25"/>
  <cols>
    <col min="1" max="1" width="23.7109375" customWidth="1"/>
    <col min="2" max="2" width="9.7109375" bestFit="1" customWidth="1"/>
    <col min="3" max="3" width="12.85546875" customWidth="1"/>
    <col min="4" max="4" width="12.85546875" bestFit="1" customWidth="1"/>
  </cols>
  <sheetData>
    <row r="1" spans="1:4" x14ac:dyDescent="0.25">
      <c r="A1" s="1" t="s">
        <v>0</v>
      </c>
      <c r="C1" s="2">
        <v>41520</v>
      </c>
      <c r="D1" s="2">
        <v>41148</v>
      </c>
    </row>
    <row r="2" spans="1:4" ht="15.75" x14ac:dyDescent="0.25">
      <c r="A2" s="3" t="s">
        <v>1</v>
      </c>
      <c r="B2" s="4" t="s">
        <v>2</v>
      </c>
      <c r="C2" s="5">
        <v>2013</v>
      </c>
      <c r="D2" s="3">
        <v>2012</v>
      </c>
    </row>
    <row r="3" spans="1:4" ht="15.75" x14ac:dyDescent="0.25">
      <c r="A3" s="6" t="s">
        <v>3</v>
      </c>
      <c r="B3" s="6">
        <f>SUM(C3/D3*100)-100</f>
        <v>-30.674437968359697</v>
      </c>
      <c r="C3" s="6">
        <v>416.3</v>
      </c>
      <c r="D3" s="6">
        <v>600.5</v>
      </c>
    </row>
    <row r="4" spans="1:4" ht="15.75" x14ac:dyDescent="0.25">
      <c r="A4" s="6" t="s">
        <v>4</v>
      </c>
      <c r="B4" s="6">
        <f t="shared" ref="B4:B23" si="0">SUM(C4/D4*100)-100</f>
        <v>7.945271243398949</v>
      </c>
      <c r="C4" s="6">
        <v>449.7</v>
      </c>
      <c r="D4" s="6">
        <v>416.6</v>
      </c>
    </row>
    <row r="5" spans="1:4" ht="15.75" x14ac:dyDescent="0.25">
      <c r="A5" s="6" t="s">
        <v>5</v>
      </c>
      <c r="B5" s="6">
        <f t="shared" si="0"/>
        <v>-21.76258200871824</v>
      </c>
      <c r="C5" s="6">
        <v>3553.7</v>
      </c>
      <c r="D5" s="6">
        <v>4542.2</v>
      </c>
    </row>
    <row r="6" spans="1:4" ht="15.75" x14ac:dyDescent="0.25">
      <c r="A6" s="6" t="s">
        <v>6</v>
      </c>
      <c r="B6" s="6">
        <f t="shared" si="0"/>
        <v>-100</v>
      </c>
      <c r="C6" s="6">
        <v>0</v>
      </c>
      <c r="D6" s="6">
        <v>147.19999999999999</v>
      </c>
    </row>
    <row r="7" spans="1:4" ht="15.75" x14ac:dyDescent="0.25">
      <c r="A7" s="6" t="s">
        <v>7</v>
      </c>
      <c r="B7" s="6">
        <f t="shared" si="0"/>
        <v>-57.215091404122909</v>
      </c>
      <c r="C7" s="6">
        <v>77</v>
      </c>
      <c r="D7" s="6">
        <v>179.97</v>
      </c>
    </row>
    <row r="8" spans="1:4" ht="15.75" x14ac:dyDescent="0.25">
      <c r="A8" s="6" t="s">
        <v>8</v>
      </c>
      <c r="B8" s="6">
        <f t="shared" si="0"/>
        <v>-65.730850861905338</v>
      </c>
      <c r="C8" s="6">
        <v>198.6</v>
      </c>
      <c r="D8" s="6">
        <v>579.53</v>
      </c>
    </row>
    <row r="9" spans="1:4" ht="15.75" x14ac:dyDescent="0.25">
      <c r="A9" s="6" t="s">
        <v>9</v>
      </c>
      <c r="B9" s="6">
        <f t="shared" si="0"/>
        <v>-13.725739741829543</v>
      </c>
      <c r="C9" s="6">
        <v>20133.41</v>
      </c>
      <c r="D9" s="6">
        <v>23336.52</v>
      </c>
    </row>
    <row r="10" spans="1:4" ht="15.75" x14ac:dyDescent="0.25">
      <c r="A10" s="6" t="s">
        <v>10</v>
      </c>
      <c r="B10" s="6">
        <f t="shared" si="0"/>
        <v>-10.161162330612854</v>
      </c>
      <c r="C10" s="6">
        <v>19562.91</v>
      </c>
      <c r="D10" s="6">
        <v>21775.56</v>
      </c>
    </row>
    <row r="11" spans="1:4" ht="15.75" x14ac:dyDescent="0.25">
      <c r="A11" s="6" t="s">
        <v>11</v>
      </c>
      <c r="B11" s="6">
        <f t="shared" si="0"/>
        <v>-85.527462093403415</v>
      </c>
      <c r="C11" s="6">
        <v>295.7</v>
      </c>
      <c r="D11" s="6">
        <v>2043.18</v>
      </c>
    </row>
    <row r="12" spans="1:4" ht="15.75" x14ac:dyDescent="0.25">
      <c r="A12" s="6" t="s">
        <v>12</v>
      </c>
      <c r="B12" s="6">
        <f t="shared" si="0"/>
        <v>-3.8096798558132292</v>
      </c>
      <c r="C12" s="6">
        <v>2406.98</v>
      </c>
      <c r="D12" s="6">
        <v>2502.31</v>
      </c>
    </row>
    <row r="13" spans="1:4" ht="15.75" x14ac:dyDescent="0.25">
      <c r="A13" s="6" t="s">
        <v>13</v>
      </c>
      <c r="B13" s="6">
        <f t="shared" si="0"/>
        <v>-31.252625596164776</v>
      </c>
      <c r="C13" s="6">
        <v>1669.2</v>
      </c>
      <c r="D13" s="6">
        <v>2428.02</v>
      </c>
    </row>
    <row r="14" spans="1:4" ht="15.75" x14ac:dyDescent="0.25">
      <c r="A14" s="6" t="s">
        <v>14</v>
      </c>
      <c r="B14" s="6">
        <f t="shared" si="0"/>
        <v>-1.8593463653023861</v>
      </c>
      <c r="C14" s="6">
        <v>257.05</v>
      </c>
      <c r="D14" s="6">
        <v>261.92</v>
      </c>
    </row>
    <row r="15" spans="1:4" ht="15.75" x14ac:dyDescent="0.25">
      <c r="A15" s="6" t="s">
        <v>15</v>
      </c>
      <c r="B15" s="6">
        <f t="shared" si="0"/>
        <v>79.718884606665142</v>
      </c>
      <c r="C15" s="6">
        <v>396.37</v>
      </c>
      <c r="D15" s="6">
        <v>220.55</v>
      </c>
    </row>
    <row r="16" spans="1:4" ht="15.75" x14ac:dyDescent="0.25">
      <c r="A16" s="6" t="s">
        <v>16</v>
      </c>
      <c r="B16" s="6">
        <f t="shared" si="0"/>
        <v>-44.914176732358548</v>
      </c>
      <c r="C16" s="6">
        <v>173.3</v>
      </c>
      <c r="D16" s="6">
        <v>314.60000000000002</v>
      </c>
    </row>
    <row r="17" spans="1:4" ht="15.75" x14ac:dyDescent="0.25">
      <c r="A17" s="6" t="s">
        <v>17</v>
      </c>
      <c r="B17" s="6">
        <f t="shared" si="0"/>
        <v>19.015047879616958</v>
      </c>
      <c r="C17" s="6">
        <v>522</v>
      </c>
      <c r="D17" s="6">
        <v>438.6</v>
      </c>
    </row>
    <row r="18" spans="1:4" ht="15.75" x14ac:dyDescent="0.25">
      <c r="A18" s="6" t="s">
        <v>18</v>
      </c>
      <c r="B18" s="6">
        <f t="shared" si="0"/>
        <v>-43.740764196748991</v>
      </c>
      <c r="C18" s="6">
        <v>266.5</v>
      </c>
      <c r="D18" s="6">
        <v>473.7</v>
      </c>
    </row>
    <row r="19" spans="1:4" ht="15.75" x14ac:dyDescent="0.25">
      <c r="A19" s="6" t="s">
        <v>19</v>
      </c>
      <c r="B19" s="6">
        <f t="shared" si="0"/>
        <v>316.11870659722223</v>
      </c>
      <c r="C19" s="6">
        <v>1533.98</v>
      </c>
      <c r="D19" s="6">
        <v>368.64</v>
      </c>
    </row>
    <row r="20" spans="1:4" ht="15.75" x14ac:dyDescent="0.25">
      <c r="A20" s="7" t="s">
        <v>20</v>
      </c>
      <c r="B20" s="8">
        <f t="shared" si="0"/>
        <v>-14.377300856347375</v>
      </c>
      <c r="C20" s="9">
        <f>SUM(C3:C19)</f>
        <v>51912.700000000004</v>
      </c>
      <c r="D20" s="9">
        <f>SUM(D3:D19)</f>
        <v>60629.599999999991</v>
      </c>
    </row>
    <row r="21" spans="1:4" ht="15.75" x14ac:dyDescent="0.25">
      <c r="A21" s="10"/>
      <c r="B21" s="6"/>
      <c r="C21" s="10"/>
      <c r="D21" s="10"/>
    </row>
    <row r="22" spans="1:4" ht="15.75" x14ac:dyDescent="0.25">
      <c r="A22" s="10" t="s">
        <v>21</v>
      </c>
      <c r="B22" s="6">
        <f t="shared" si="0"/>
        <v>-27.384781936282081</v>
      </c>
      <c r="C22" s="11">
        <f>SUM(C3:C8)</f>
        <v>4695.3</v>
      </c>
      <c r="D22" s="11">
        <f>SUM(D3:D8)</f>
        <v>6466</v>
      </c>
    </row>
    <row r="23" spans="1:4" ht="15.75" x14ac:dyDescent="0.25">
      <c r="A23" s="10" t="s">
        <v>22</v>
      </c>
      <c r="B23" s="6">
        <f t="shared" si="0"/>
        <v>-12.824479909016361</v>
      </c>
      <c r="C23" s="11">
        <f>SUM(C9:C19)</f>
        <v>47217.400000000009</v>
      </c>
      <c r="D23" s="11">
        <f>SUM(D9:D19)</f>
        <v>54163.599999999991</v>
      </c>
    </row>
    <row r="24" spans="1:4" ht="15.75" x14ac:dyDescent="0.25">
      <c r="A24" s="10"/>
      <c r="B24" s="10"/>
      <c r="C24" s="10"/>
      <c r="D24" s="10"/>
    </row>
    <row r="25" spans="1:4" ht="15.75" x14ac:dyDescent="0.25">
      <c r="A25" s="3" t="s">
        <v>23</v>
      </c>
      <c r="B25" s="3"/>
      <c r="C25" s="12">
        <v>2013</v>
      </c>
      <c r="D25" s="12">
        <v>2012</v>
      </c>
    </row>
    <row r="26" spans="1:4" ht="15.75" x14ac:dyDescent="0.25">
      <c r="A26" s="6" t="s">
        <v>24</v>
      </c>
      <c r="B26" s="6"/>
      <c r="C26" s="13">
        <v>15.18</v>
      </c>
      <c r="D26" s="6">
        <v>14.7</v>
      </c>
    </row>
    <row r="27" spans="1:4" ht="15.75" x14ac:dyDescent="0.25">
      <c r="A27" s="6" t="s">
        <v>25</v>
      </c>
      <c r="B27" s="6"/>
      <c r="C27" s="13">
        <v>17.010000000000002</v>
      </c>
      <c r="D27" s="13">
        <v>17</v>
      </c>
    </row>
    <row r="28" spans="1:4" ht="15.75" x14ac:dyDescent="0.25">
      <c r="A28" s="6" t="s">
        <v>26</v>
      </c>
      <c r="B28" s="6"/>
      <c r="C28" s="13">
        <v>19.39</v>
      </c>
      <c r="D28" s="13">
        <v>19.2</v>
      </c>
    </row>
    <row r="29" spans="1:4" ht="15.75" x14ac:dyDescent="0.25">
      <c r="A29" s="6" t="s">
        <v>27</v>
      </c>
      <c r="B29" s="6"/>
      <c r="C29" s="13">
        <v>14.21</v>
      </c>
      <c r="D29" s="13">
        <v>14.5</v>
      </c>
    </row>
    <row r="30" spans="1:4" ht="15.75" x14ac:dyDescent="0.25">
      <c r="A30" s="6" t="s">
        <v>28</v>
      </c>
      <c r="B30" s="6"/>
      <c r="C30" s="13">
        <v>18.34</v>
      </c>
      <c r="D30" s="13">
        <v>18.399999999999999</v>
      </c>
    </row>
    <row r="31" spans="1:4" ht="15.75" x14ac:dyDescent="0.25">
      <c r="A31" s="6" t="s">
        <v>29</v>
      </c>
      <c r="B31" s="6"/>
      <c r="C31" s="13">
        <v>16.95</v>
      </c>
      <c r="D31" s="13">
        <v>17.2</v>
      </c>
    </row>
    <row r="32" spans="1:4" ht="15.75" x14ac:dyDescent="0.25">
      <c r="A32" s="6" t="s">
        <v>30</v>
      </c>
      <c r="B32" s="6"/>
      <c r="C32" s="13">
        <v>16.38</v>
      </c>
      <c r="D32" s="13">
        <v>17.399999999999999</v>
      </c>
    </row>
    <row r="33" spans="1:4" ht="15.75" x14ac:dyDescent="0.25">
      <c r="A33" s="6" t="s">
        <v>31</v>
      </c>
      <c r="B33" s="6"/>
      <c r="C33" s="13">
        <v>16.559999999999999</v>
      </c>
      <c r="D33" s="13">
        <v>17.399999999999999</v>
      </c>
    </row>
    <row r="34" spans="1:4" ht="15.75" x14ac:dyDescent="0.25">
      <c r="A34" s="6" t="s">
        <v>32</v>
      </c>
      <c r="B34" s="6"/>
      <c r="C34" s="13">
        <v>17.28</v>
      </c>
      <c r="D34" s="13">
        <v>16.8</v>
      </c>
    </row>
    <row r="35" spans="1:4" ht="15.75" x14ac:dyDescent="0.25">
      <c r="A35" s="6" t="s">
        <v>33</v>
      </c>
      <c r="B35" s="6"/>
      <c r="C35" s="13">
        <v>14.24</v>
      </c>
      <c r="D35" s="13">
        <v>15.9</v>
      </c>
    </row>
    <row r="36" spans="1:4" ht="15.75" x14ac:dyDescent="0.25">
      <c r="A36" s="6" t="s">
        <v>34</v>
      </c>
      <c r="B36" s="6"/>
      <c r="C36" s="13">
        <v>16.239999999999998</v>
      </c>
      <c r="D36" s="13">
        <v>17.100000000000001</v>
      </c>
    </row>
    <row r="37" spans="1:4" ht="15.75" x14ac:dyDescent="0.25">
      <c r="A37" s="6" t="s">
        <v>35</v>
      </c>
      <c r="B37" s="6"/>
      <c r="C37" s="13">
        <v>16.649999999999999</v>
      </c>
      <c r="D37" s="13">
        <v>17.399999999999999</v>
      </c>
    </row>
    <row r="38" spans="1:4" ht="15.75" x14ac:dyDescent="0.25">
      <c r="A38" s="6" t="s">
        <v>36</v>
      </c>
      <c r="B38" s="6"/>
      <c r="C38" s="13">
        <v>16.96</v>
      </c>
      <c r="D38" s="13">
        <v>17.399999999999999</v>
      </c>
    </row>
    <row r="39" spans="1:4" ht="15.75" x14ac:dyDescent="0.25">
      <c r="A39" s="6" t="s">
        <v>37</v>
      </c>
      <c r="B39" s="6"/>
      <c r="C39" s="13">
        <v>0</v>
      </c>
      <c r="D39" s="6"/>
    </row>
    <row r="40" spans="1:4" ht="15.75" x14ac:dyDescent="0.25">
      <c r="A40" s="6" t="s">
        <v>38</v>
      </c>
      <c r="B40" s="6"/>
      <c r="C40" s="13">
        <v>13.89</v>
      </c>
      <c r="D40" s="6">
        <v>14.4</v>
      </c>
    </row>
    <row r="41" spans="1:4" x14ac:dyDescent="0.25">
      <c r="A41" s="14"/>
      <c r="B41" s="14"/>
      <c r="C41" s="14"/>
      <c r="D41" s="14"/>
    </row>
    <row r="42" spans="1:4" ht="15.75" x14ac:dyDescent="0.25">
      <c r="A42" s="3" t="s">
        <v>39</v>
      </c>
      <c r="B42" s="6"/>
      <c r="C42" s="3">
        <v>2013</v>
      </c>
      <c r="D42" s="3">
        <v>2012</v>
      </c>
    </row>
    <row r="43" spans="1:4" ht="15.75" x14ac:dyDescent="0.25">
      <c r="A43" s="6" t="s">
        <v>3</v>
      </c>
      <c r="B43" s="10"/>
      <c r="C43" s="15">
        <v>3.28</v>
      </c>
      <c r="D43" s="6">
        <v>3.73</v>
      </c>
    </row>
    <row r="44" spans="1:4" ht="15.75" x14ac:dyDescent="0.25">
      <c r="A44" s="6" t="s">
        <v>4</v>
      </c>
      <c r="B44" s="16"/>
      <c r="C44" s="15">
        <v>3.39</v>
      </c>
      <c r="D44" s="17">
        <v>3.46</v>
      </c>
    </row>
    <row r="45" spans="1:4" ht="15.75" x14ac:dyDescent="0.25">
      <c r="A45" s="6" t="s">
        <v>5</v>
      </c>
      <c r="B45" s="10"/>
      <c r="C45" s="13">
        <v>3.39</v>
      </c>
      <c r="D45" s="6">
        <v>3.62</v>
      </c>
    </row>
    <row r="46" spans="1:4" ht="15.75" x14ac:dyDescent="0.25">
      <c r="A46" s="6" t="s">
        <v>7</v>
      </c>
      <c r="B46" s="10"/>
      <c r="C46" s="13">
        <v>3.25</v>
      </c>
      <c r="D46" s="6">
        <v>3.7</v>
      </c>
    </row>
    <row r="47" spans="1:4" ht="15.75" x14ac:dyDescent="0.25">
      <c r="A47" s="6" t="s">
        <v>8</v>
      </c>
      <c r="B47" s="10"/>
      <c r="C47" s="13">
        <v>3.34</v>
      </c>
      <c r="D47" s="6">
        <v>3.61</v>
      </c>
    </row>
    <row r="48" spans="1:4" ht="15.75" x14ac:dyDescent="0.25">
      <c r="A48" s="6" t="s">
        <v>9</v>
      </c>
      <c r="B48" s="10"/>
      <c r="C48" s="13">
        <v>3.26</v>
      </c>
      <c r="D48" s="6">
        <v>3.5</v>
      </c>
    </row>
    <row r="49" spans="1:4" ht="15.75" x14ac:dyDescent="0.25">
      <c r="A49" s="6" t="s">
        <v>10</v>
      </c>
      <c r="B49" s="10"/>
      <c r="C49" s="13">
        <v>3.43</v>
      </c>
      <c r="D49" s="6">
        <v>3.51</v>
      </c>
    </row>
    <row r="50" spans="1:4" ht="15.75" x14ac:dyDescent="0.25">
      <c r="A50" s="6" t="s">
        <v>11</v>
      </c>
      <c r="B50" s="10"/>
      <c r="C50" s="13">
        <v>3.33</v>
      </c>
      <c r="D50" s="6">
        <v>3.56</v>
      </c>
    </row>
    <row r="51" spans="1:4" ht="15.75" x14ac:dyDescent="0.25">
      <c r="A51" s="6" t="s">
        <v>12</v>
      </c>
      <c r="B51" s="16"/>
      <c r="C51" s="15">
        <v>3.26</v>
      </c>
      <c r="D51" s="17">
        <v>3.46</v>
      </c>
    </row>
    <row r="52" spans="1:4" ht="15.75" x14ac:dyDescent="0.25">
      <c r="A52" s="6" t="s">
        <v>13</v>
      </c>
      <c r="B52" s="16"/>
      <c r="C52" s="15">
        <v>3.38</v>
      </c>
      <c r="D52" s="17">
        <v>3.51</v>
      </c>
    </row>
    <row r="53" spans="1:4" ht="15.75" x14ac:dyDescent="0.25">
      <c r="A53" s="6" t="s">
        <v>14</v>
      </c>
      <c r="B53" s="16"/>
      <c r="C53" s="15">
        <v>3.27</v>
      </c>
      <c r="D53" s="6">
        <v>3.48</v>
      </c>
    </row>
    <row r="54" spans="1:4" ht="15.75" x14ac:dyDescent="0.25">
      <c r="A54" s="6" t="s">
        <v>15</v>
      </c>
      <c r="B54" s="16"/>
      <c r="C54" s="15">
        <v>3.32</v>
      </c>
      <c r="D54" s="6">
        <v>3.51</v>
      </c>
    </row>
    <row r="55" spans="1:4" ht="15.75" x14ac:dyDescent="0.25">
      <c r="A55" s="6" t="s">
        <v>16</v>
      </c>
      <c r="B55" s="16"/>
      <c r="C55" s="15">
        <v>3.17</v>
      </c>
      <c r="D55" s="6">
        <v>3.34</v>
      </c>
    </row>
    <row r="56" spans="1:4" ht="15.75" x14ac:dyDescent="0.25">
      <c r="A56" s="6" t="s">
        <v>17</v>
      </c>
      <c r="B56" s="16"/>
      <c r="C56" s="15">
        <v>3.41</v>
      </c>
      <c r="D56" s="6">
        <v>3.5</v>
      </c>
    </row>
    <row r="57" spans="1:4" ht="15.75" x14ac:dyDescent="0.25">
      <c r="A57" s="6" t="s">
        <v>18</v>
      </c>
      <c r="B57" s="10"/>
      <c r="C57" s="13">
        <v>3.26</v>
      </c>
      <c r="D57" s="6">
        <v>3.7</v>
      </c>
    </row>
    <row r="58" spans="1:4" ht="15.75" x14ac:dyDescent="0.25">
      <c r="A58" s="6" t="s">
        <v>19</v>
      </c>
      <c r="B58" s="10"/>
      <c r="C58" s="15">
        <v>3.31</v>
      </c>
      <c r="D58" s="6">
        <v>3.47</v>
      </c>
    </row>
    <row r="59" spans="1:4" ht="15.75" x14ac:dyDescent="0.25">
      <c r="A59" s="10"/>
      <c r="B59" s="10"/>
      <c r="C59" s="6"/>
      <c r="D59" s="10"/>
    </row>
    <row r="60" spans="1:4" ht="15.75" x14ac:dyDescent="0.25">
      <c r="A60" s="10" t="s">
        <v>21</v>
      </c>
      <c r="B60" s="10"/>
      <c r="C60" s="17">
        <v>3.34</v>
      </c>
      <c r="D60" s="6">
        <v>3.63</v>
      </c>
    </row>
    <row r="61" spans="1:4" ht="15.75" x14ac:dyDescent="0.25">
      <c r="A61" s="10" t="s">
        <v>22</v>
      </c>
      <c r="B61" s="10"/>
      <c r="C61" s="6">
        <v>3.38</v>
      </c>
      <c r="D61" s="6">
        <v>3.5</v>
      </c>
    </row>
  </sheetData>
  <pageMargins left="0.70866141732283472" right="0.70866141732283472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Lara</cp:lastModifiedBy>
  <cp:lastPrinted>2013-11-04T10:48:19Z</cp:lastPrinted>
  <dcterms:created xsi:type="dcterms:W3CDTF">2013-11-04T10:41:05Z</dcterms:created>
  <dcterms:modified xsi:type="dcterms:W3CDTF">2013-11-04T10:48:31Z</dcterms:modified>
</cp:coreProperties>
</file>